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Commande publique\2. Marchés en cours de passation\2025-524 - AOO - Fabrication et fourniture de cadres\"/>
    </mc:Choice>
  </mc:AlternateContent>
  <bookViews>
    <workbookView xWindow="0" yWindow="0" windowWidth="28635" windowHeight="10530" activeTab="1"/>
  </bookViews>
  <sheets>
    <sheet name="BPU" sheetId="1" r:id="rId1"/>
    <sheet name="DQE 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39" i="3" l="1"/>
  <c r="Y39" i="3"/>
  <c r="R39" i="3"/>
  <c r="K39" i="3"/>
  <c r="D39" i="3"/>
  <c r="AH37" i="3"/>
  <c r="AG37" i="3"/>
  <c r="Z37" i="3"/>
  <c r="AA37" i="3" s="1"/>
  <c r="S37" i="3"/>
  <c r="T37" i="3" s="1"/>
  <c r="L37" i="3"/>
  <c r="M37" i="3" s="1"/>
  <c r="E37" i="3"/>
  <c r="F37" i="3" s="1"/>
  <c r="AG36" i="3"/>
  <c r="AH36" i="3" s="1"/>
  <c r="Z36" i="3"/>
  <c r="AA36" i="3" s="1"/>
  <c r="S36" i="3"/>
  <c r="T36" i="3" s="1"/>
  <c r="M36" i="3"/>
  <c r="L36" i="3"/>
  <c r="E36" i="3"/>
  <c r="F36" i="3" s="1"/>
  <c r="AH34" i="3"/>
  <c r="AG34" i="3"/>
  <c r="Z34" i="3"/>
  <c r="AA34" i="3" s="1"/>
  <c r="S34" i="3"/>
  <c r="T34" i="3" s="1"/>
  <c r="L34" i="3"/>
  <c r="M34" i="3" s="1"/>
  <c r="E34" i="3"/>
  <c r="F34" i="3" s="1"/>
  <c r="AG33" i="3"/>
  <c r="AH33" i="3" s="1"/>
  <c r="Z33" i="3"/>
  <c r="AA33" i="3" s="1"/>
  <c r="S33" i="3"/>
  <c r="T33" i="3" s="1"/>
  <c r="M33" i="3"/>
  <c r="L33" i="3"/>
  <c r="E33" i="3"/>
  <c r="F33" i="3" s="1"/>
  <c r="AH32" i="3"/>
  <c r="AG32" i="3"/>
  <c r="Z32" i="3"/>
  <c r="AA32" i="3" s="1"/>
  <c r="T32" i="3"/>
  <c r="S32" i="3"/>
  <c r="L32" i="3"/>
  <c r="M32" i="3" s="1"/>
  <c r="F32" i="3"/>
  <c r="E32" i="3"/>
  <c r="AG30" i="3"/>
  <c r="AH30" i="3" s="1"/>
  <c r="AA30" i="3"/>
  <c r="Z30" i="3"/>
  <c r="S30" i="3"/>
  <c r="T30" i="3" s="1"/>
  <c r="M30" i="3"/>
  <c r="L30" i="3"/>
  <c r="E30" i="3"/>
  <c r="F30" i="3" s="1"/>
  <c r="AH29" i="3"/>
  <c r="AG29" i="3"/>
  <c r="Z29" i="3"/>
  <c r="AA29" i="3" s="1"/>
  <c r="T29" i="3"/>
  <c r="S29" i="3"/>
  <c r="L29" i="3"/>
  <c r="M29" i="3" s="1"/>
  <c r="F29" i="3"/>
  <c r="E29" i="3"/>
  <c r="AG28" i="3"/>
  <c r="AH28" i="3" s="1"/>
  <c r="AA28" i="3"/>
  <c r="Z28" i="3"/>
  <c r="S28" i="3"/>
  <c r="T28" i="3" s="1"/>
  <c r="M28" i="3"/>
  <c r="L28" i="3"/>
  <c r="E28" i="3"/>
  <c r="F28" i="3" s="1"/>
  <c r="AH26" i="3"/>
  <c r="AG26" i="3"/>
  <c r="AA26" i="3"/>
  <c r="Z26" i="3"/>
  <c r="T26" i="3"/>
  <c r="S26" i="3"/>
  <c r="M26" i="3"/>
  <c r="L26" i="3"/>
  <c r="F26" i="3"/>
  <c r="E26" i="3"/>
  <c r="AH25" i="3"/>
  <c r="AG25" i="3"/>
  <c r="AA25" i="3"/>
  <c r="Z25" i="3"/>
  <c r="T25" i="3"/>
  <c r="S25" i="3"/>
  <c r="M25" i="3"/>
  <c r="L25" i="3"/>
  <c r="F25" i="3"/>
  <c r="E25" i="3"/>
  <c r="AH24" i="3"/>
  <c r="AG24" i="3"/>
  <c r="AA24" i="3"/>
  <c r="Z24" i="3"/>
  <c r="T24" i="3"/>
  <c r="S24" i="3"/>
  <c r="M24" i="3"/>
  <c r="L24" i="3"/>
  <c r="F24" i="3"/>
  <c r="E24" i="3"/>
  <c r="AH23" i="3"/>
  <c r="AG23" i="3"/>
  <c r="AA23" i="3"/>
  <c r="Z23" i="3"/>
  <c r="T23" i="3"/>
  <c r="S23" i="3"/>
  <c r="M23" i="3"/>
  <c r="L23" i="3"/>
  <c r="F23" i="3"/>
  <c r="E23" i="3"/>
  <c r="AH22" i="3"/>
  <c r="AG22" i="3"/>
  <c r="AA22" i="3"/>
  <c r="Z22" i="3"/>
  <c r="T22" i="3"/>
  <c r="S22" i="3"/>
  <c r="M22" i="3"/>
  <c r="L22" i="3"/>
  <c r="F22" i="3"/>
  <c r="E22" i="3"/>
  <c r="AH21" i="3"/>
  <c r="AG21" i="3"/>
  <c r="AA21" i="3"/>
  <c r="Z21" i="3"/>
  <c r="T21" i="3"/>
  <c r="S21" i="3"/>
  <c r="M21" i="3"/>
  <c r="L21" i="3"/>
  <c r="F21" i="3"/>
  <c r="E21" i="3"/>
  <c r="AH20" i="3"/>
  <c r="AG20" i="3"/>
  <c r="AA20" i="3"/>
  <c r="Z20" i="3"/>
  <c r="T20" i="3"/>
  <c r="S20" i="3"/>
  <c r="M20" i="3"/>
  <c r="L20" i="3"/>
  <c r="F20" i="3"/>
  <c r="E20" i="3"/>
  <c r="AH19" i="3"/>
  <c r="AG19" i="3"/>
  <c r="AA19" i="3"/>
  <c r="Z19" i="3"/>
  <c r="T19" i="3"/>
  <c r="S19" i="3"/>
  <c r="M19" i="3"/>
  <c r="L19" i="3"/>
  <c r="F19" i="3"/>
  <c r="E19" i="3"/>
  <c r="AH18" i="3"/>
  <c r="AG18" i="3"/>
  <c r="AA18" i="3"/>
  <c r="Z18" i="3"/>
  <c r="T18" i="3"/>
  <c r="S18" i="3"/>
  <c r="M18" i="3"/>
  <c r="L18" i="3"/>
  <c r="F18" i="3"/>
  <c r="E18" i="3"/>
  <c r="AH17" i="3"/>
  <c r="AG17" i="3"/>
  <c r="AG39" i="3" s="1"/>
  <c r="B9" i="3" s="1"/>
  <c r="AA17" i="3"/>
  <c r="Z17" i="3"/>
  <c r="T17" i="3"/>
  <c r="S17" i="3"/>
  <c r="M17" i="3"/>
  <c r="L17" i="3"/>
  <c r="F17" i="3"/>
  <c r="E17" i="3"/>
  <c r="AH16" i="3"/>
  <c r="AG16" i="3"/>
  <c r="AA16" i="3"/>
  <c r="Z16" i="3"/>
  <c r="T16" i="3"/>
  <c r="S16" i="3"/>
  <c r="M16" i="3"/>
  <c r="L16" i="3"/>
  <c r="F16" i="3"/>
  <c r="E16" i="3"/>
  <c r="S39" i="3" l="1"/>
  <c r="B7" i="3" s="1"/>
  <c r="Z39" i="3"/>
  <c r="B8" i="3" s="1"/>
  <c r="L39" i="3"/>
  <c r="B6" i="3" s="1"/>
  <c r="E39" i="3"/>
  <c r="B5" i="3" s="1"/>
  <c r="F39" i="3"/>
  <c r="C5" i="3" s="1"/>
  <c r="T39" i="3"/>
  <c r="C7" i="3" s="1"/>
  <c r="AH39" i="3"/>
  <c r="C9" i="3" s="1"/>
  <c r="AA39" i="3"/>
  <c r="C8" i="3" s="1"/>
  <c r="M39" i="3"/>
  <c r="C6" i="3" s="1"/>
  <c r="B10" i="3" l="1"/>
  <c r="C10" i="3"/>
</calcChain>
</file>

<file path=xl/sharedStrings.xml><?xml version="1.0" encoding="utf-8"?>
<sst xmlns="http://schemas.openxmlformats.org/spreadsheetml/2006/main" count="258" uniqueCount="91">
  <si>
    <t>Baguette moulurée avec nombreux ornements rapportés, volumineux ou particulièrement raffinés, et dorés (tore de laurier, gravure dans l'apprêt, ornements en ronde-bosse)</t>
  </si>
  <si>
    <t>Marie-louise couleur (teinte, lazure, peinture)</t>
  </si>
  <si>
    <t>Marie-louise bois brut (cirée ou vernie)</t>
  </si>
  <si>
    <t xml:space="preserve">Mise à dimension et remise en état de cadre ancien </t>
  </si>
  <si>
    <t>Marie-Louise dorée  (détrempe ou mixtion)</t>
  </si>
  <si>
    <t>Livraison</t>
  </si>
  <si>
    <t>A</t>
  </si>
  <si>
    <t>B</t>
  </si>
  <si>
    <t>C</t>
  </si>
  <si>
    <t>D</t>
  </si>
  <si>
    <t>E</t>
  </si>
  <si>
    <t>UE 1</t>
  </si>
  <si>
    <t>UE 2</t>
  </si>
  <si>
    <t>UE 3</t>
  </si>
  <si>
    <t>UE 4</t>
  </si>
  <si>
    <t xml:space="preserve">Prestation de conseil et d'assistance technique </t>
  </si>
  <si>
    <t>Fourniture de cadre</t>
  </si>
  <si>
    <t>Fourniture de caisse américaine</t>
  </si>
  <si>
    <t>UE 1-1</t>
  </si>
  <si>
    <t>UE 1-2</t>
  </si>
  <si>
    <t>UE 1-3</t>
  </si>
  <si>
    <t>UE 1-4</t>
  </si>
  <si>
    <t>UE 1-5</t>
  </si>
  <si>
    <t>UE 1-6</t>
  </si>
  <si>
    <t>UE 1-7</t>
  </si>
  <si>
    <t>UE 1-8</t>
  </si>
  <si>
    <t>UE 1-9</t>
  </si>
  <si>
    <t>UE 2-1</t>
  </si>
  <si>
    <t>UE 2-2</t>
  </si>
  <si>
    <t>UE 2-3</t>
  </si>
  <si>
    <t>Caisse américaine bois brut (cirée ou vernie)</t>
  </si>
  <si>
    <t>Caisse américaine  avec finition colorée (teinte, lazure, peinture)</t>
  </si>
  <si>
    <t>Caisse américaine  avec finition dorée  (détrempe ou mixtion)</t>
  </si>
  <si>
    <t>Fourniture de marie-louise</t>
  </si>
  <si>
    <t>UE 3-1</t>
  </si>
  <si>
    <t>UE 3-2</t>
  </si>
  <si>
    <t>UE 3-3</t>
  </si>
  <si>
    <t>UE 4-1</t>
  </si>
  <si>
    <t>UE 4-2</t>
  </si>
  <si>
    <t>Cadre avec baguette moulurée avec profil sur mesure et finition dorée (feuille d'or)</t>
  </si>
  <si>
    <t>Cadre avec baguette moulurée bois brut (cirée ou vernie)</t>
  </si>
  <si>
    <t>Cadre avec baguette moulurée bois brut exotique (cirée ou vernie)</t>
  </si>
  <si>
    <t>Cadre avec baguette moulurée avec finition de protection et/ou colorée (teinte, lazure, peinture, cire)</t>
  </si>
  <si>
    <t>Cadre avec baguette moulurée avec profil sur mesure avec finition de protection et/ou colorée (teinte, lazure, peinture, cire)</t>
  </si>
  <si>
    <t>Cadre avec baguette moulurée finition dorée (feuille d'or)</t>
  </si>
  <si>
    <t>Cadre avec baguette moulurée avec profil sur mesure avec finition mixte couleur/dorure (teinte, lazure, peinture, cire, dorure à la feuille)</t>
  </si>
  <si>
    <t>UE 1-10</t>
  </si>
  <si>
    <t>Cadre avec baguette moulurée avec ornements rapportés simples, dorés  (finition feuille d'or, ornements type : frises de perles, raies de cœurs, feuilles d'eau, piécettes, etc.)</t>
  </si>
  <si>
    <t>UE 1-11</t>
  </si>
  <si>
    <t>Cadre en bois sculpté avec sculpture développée complexe et doré (feuille d'or)</t>
  </si>
  <si>
    <t xml:space="preserve">Cadre en bois sculpté bas relief  "simple" et doré (feuille d'or) </t>
  </si>
  <si>
    <t>Quantité</t>
  </si>
  <si>
    <t>UE 5</t>
  </si>
  <si>
    <t>Fourniture cadres</t>
  </si>
  <si>
    <t>Fourniture caisse américaine</t>
  </si>
  <si>
    <t>Fourniture marie-louise</t>
  </si>
  <si>
    <t>Prestations de modification de cadres et livraisons</t>
  </si>
  <si>
    <t>Modification de cadres et livraison</t>
  </si>
  <si>
    <t>Format de cadres</t>
  </si>
  <si>
    <t>Petit format (46x48cm)</t>
  </si>
  <si>
    <t>Moyen format (100x80cm)</t>
  </si>
  <si>
    <t xml:space="preserve">Total HT </t>
  </si>
  <si>
    <t xml:space="preserve">Total TTC </t>
  </si>
  <si>
    <t>Prix unitaire  HT *</t>
  </si>
  <si>
    <t>Prix unitaire  TTC *</t>
  </si>
  <si>
    <t>Grand format (200x150cm)</t>
  </si>
  <si>
    <t>Très grand format (420x300cm)</t>
  </si>
  <si>
    <t>Format rare (500x780cm)</t>
  </si>
  <si>
    <t xml:space="preserve">Total A </t>
  </si>
  <si>
    <t>TOTAL DQE</t>
  </si>
  <si>
    <t xml:space="preserve">* Seules les colonnes marquées d'une * sont à remplir par le candidat </t>
  </si>
  <si>
    <t xml:space="preserve">Total B </t>
  </si>
  <si>
    <t>Total C</t>
  </si>
  <si>
    <t>Total D</t>
  </si>
  <si>
    <t>Total E</t>
  </si>
  <si>
    <t>TOTAL</t>
  </si>
  <si>
    <t>Marché Réalisation de cadres de collection et fourniture de cadres anciens à aménager</t>
  </si>
  <si>
    <t xml:space="preserve">Détail quantitatif estimatif (DQE) </t>
  </si>
  <si>
    <t xml:space="preserve">Nom du candidat </t>
  </si>
  <si>
    <t xml:space="preserve">Bordereau des prix unitaires (BPU) </t>
  </si>
  <si>
    <t>Prix HT</t>
  </si>
  <si>
    <t xml:space="preserve">Prix TCC </t>
  </si>
  <si>
    <t>Conseil et assistance technique (prix horaire)</t>
  </si>
  <si>
    <t>UE 5-1</t>
  </si>
  <si>
    <t>Prix unitaire horaire HT</t>
  </si>
  <si>
    <t>Prix unitaire horaireTTC</t>
  </si>
  <si>
    <t xml:space="preserve">A
Petit 
Max 46 x 38 cm
</t>
  </si>
  <si>
    <t xml:space="preserve">B
Moyen 
Max 100 x 80 cm
</t>
  </si>
  <si>
    <t xml:space="preserve">C
Grand 
Max 200 x 150 cm
</t>
  </si>
  <si>
    <t xml:space="preserve">D
Très grand 
Max 420 x 300 cm
</t>
  </si>
  <si>
    <t xml:space="preserve">E
Format rare
Max 500 x 780 cm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</si>
</sst>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\ &quot;€&quot;_-;\-* #,##0.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49998474074526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3" borderId="0" applyNumberFormat="0" applyBorder="0" applyAlignment="0" applyProtection="0"/>
  </cellStyleXfs>
  <cellXfs count="145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4" xfId="0" applyBorder="1"/>
    <xf numFmtId="0" fontId="0" fillId="0" borderId="5" xfId="0" applyBorder="1"/>
    <xf numFmtId="0" fontId="0" fillId="0" borderId="6" xfId="0" applyBorder="1" applyAlignment="1">
      <alignment wrapText="1"/>
    </xf>
    <xf numFmtId="0" fontId="0" fillId="2" borderId="4" xfId="0" applyFill="1" applyBorder="1"/>
    <xf numFmtId="0" fontId="0" fillId="2" borderId="0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2" borderId="7" xfId="0" applyFill="1" applyBorder="1"/>
    <xf numFmtId="0" fontId="0" fillId="2" borderId="8" xfId="0" applyFill="1" applyBorder="1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14" xfId="0" applyBorder="1" applyAlignment="1">
      <alignment wrapText="1"/>
    </xf>
    <xf numFmtId="0" fontId="0" fillId="0" borderId="2" xfId="0" applyBorder="1"/>
    <xf numFmtId="0" fontId="3" fillId="4" borderId="4" xfId="0" applyNumberFormat="1" applyFont="1" applyFill="1" applyBorder="1" applyAlignment="1">
      <alignment horizontal="center" wrapText="1"/>
    </xf>
    <xf numFmtId="0" fontId="3" fillId="4" borderId="0" xfId="0" applyNumberFormat="1" applyFont="1" applyFill="1" applyBorder="1" applyAlignment="1">
      <alignment horizontal="center" wrapText="1"/>
    </xf>
    <xf numFmtId="0" fontId="3" fillId="4" borderId="14" xfId="0" applyNumberFormat="1" applyFont="1" applyFill="1" applyBorder="1" applyAlignment="1">
      <alignment horizontal="center" wrapText="1"/>
    </xf>
    <xf numFmtId="0" fontId="3" fillId="4" borderId="4" xfId="0" applyNumberFormat="1" applyFont="1" applyFill="1" applyBorder="1" applyAlignment="1">
      <alignment wrapText="1"/>
    </xf>
    <xf numFmtId="0" fontId="3" fillId="4" borderId="0" xfId="0" applyNumberFormat="1" applyFont="1" applyFill="1" applyBorder="1" applyAlignment="1">
      <alignment wrapText="1"/>
    </xf>
    <xf numFmtId="0" fontId="0" fillId="4" borderId="0" xfId="0" applyNumberFormat="1" applyFont="1" applyFill="1" applyBorder="1" applyAlignment="1">
      <alignment horizontal="right" wrapText="1"/>
    </xf>
    <xf numFmtId="0" fontId="0" fillId="4" borderId="14" xfId="0" applyNumberFormat="1" applyFont="1" applyFill="1" applyBorder="1" applyAlignment="1">
      <alignment horizontal="right" wrapText="1"/>
    </xf>
    <xf numFmtId="0" fontId="0" fillId="4" borderId="16" xfId="0" applyNumberFormat="1" applyFill="1" applyBorder="1" applyAlignment="1">
      <alignment wrapText="1"/>
    </xf>
    <xf numFmtId="0" fontId="0" fillId="4" borderId="4" xfId="0" applyNumberFormat="1" applyFill="1" applyBorder="1" applyAlignment="1">
      <alignment wrapText="1"/>
    </xf>
    <xf numFmtId="0" fontId="4" fillId="2" borderId="0" xfId="0" applyNumberFormat="1" applyFont="1" applyFill="1" applyBorder="1" applyAlignment="1">
      <alignment horizontal="center" wrapText="1"/>
    </xf>
    <xf numFmtId="0" fontId="4" fillId="2" borderId="20" xfId="0" applyNumberFormat="1" applyFont="1" applyFill="1" applyBorder="1" applyAlignment="1">
      <alignment horizontal="center" wrapText="1"/>
    </xf>
    <xf numFmtId="0" fontId="0" fillId="4" borderId="21" xfId="0" applyNumberFormat="1" applyFill="1" applyBorder="1" applyAlignment="1">
      <alignment wrapText="1"/>
    </xf>
    <xf numFmtId="0" fontId="0" fillId="4" borderId="23" xfId="0" applyNumberFormat="1" applyFill="1" applyBorder="1" applyAlignment="1">
      <alignment wrapText="1"/>
    </xf>
    <xf numFmtId="0" fontId="0" fillId="0" borderId="0" xfId="0" applyBorder="1"/>
    <xf numFmtId="0" fontId="0" fillId="0" borderId="14" xfId="0" applyBorder="1"/>
    <xf numFmtId="0" fontId="0" fillId="4" borderId="22" xfId="0" applyNumberFormat="1" applyFill="1" applyBorder="1" applyAlignment="1">
      <alignment wrapText="1"/>
    </xf>
    <xf numFmtId="0" fontId="0" fillId="4" borderId="16" xfId="0" applyNumberFormat="1" applyFill="1" applyBorder="1" applyAlignment="1"/>
    <xf numFmtId="165" fontId="0" fillId="0" borderId="0" xfId="1" applyNumberFormat="1" applyFont="1" applyBorder="1" applyAlignment="1">
      <alignment wrapText="1"/>
    </xf>
    <xf numFmtId="44" fontId="4" fillId="2" borderId="0" xfId="1" applyFont="1" applyFill="1" applyBorder="1" applyAlignment="1">
      <alignment horizontal="center" wrapText="1"/>
    </xf>
    <xf numFmtId="165" fontId="4" fillId="4" borderId="16" xfId="1" applyNumberFormat="1" applyFont="1" applyFill="1" applyBorder="1" applyAlignment="1"/>
    <xf numFmtId="165" fontId="4" fillId="4" borderId="16" xfId="1" applyNumberFormat="1" applyFont="1" applyFill="1" applyBorder="1" applyAlignment="1">
      <alignment wrapText="1"/>
    </xf>
    <xf numFmtId="0" fontId="4" fillId="4" borderId="16" xfId="0" applyNumberFormat="1" applyFont="1" applyFill="1" applyBorder="1" applyAlignment="1">
      <alignment wrapText="1"/>
    </xf>
    <xf numFmtId="44" fontId="4" fillId="4" borderId="16" xfId="1" applyFont="1" applyFill="1" applyBorder="1" applyAlignment="1">
      <alignment wrapText="1"/>
    </xf>
    <xf numFmtId="165" fontId="0" fillId="0" borderId="0" xfId="1" applyNumberFormat="1" applyFont="1" applyFill="1" applyBorder="1" applyAlignment="1">
      <alignment wrapText="1"/>
    </xf>
    <xf numFmtId="44" fontId="4" fillId="2" borderId="20" xfId="1" applyFont="1" applyFill="1" applyBorder="1" applyAlignment="1">
      <alignment horizontal="center" wrapText="1"/>
    </xf>
    <xf numFmtId="165" fontId="4" fillId="4" borderId="20" xfId="1" applyNumberFormat="1" applyFont="1" applyFill="1" applyBorder="1" applyAlignment="1"/>
    <xf numFmtId="165" fontId="0" fillId="4" borderId="20" xfId="1" applyNumberFormat="1" applyFont="1" applyFill="1" applyBorder="1" applyAlignment="1">
      <alignment horizontal="center" wrapText="1"/>
    </xf>
    <xf numFmtId="0" fontId="4" fillId="4" borderId="20" xfId="0" applyNumberFormat="1" applyFont="1" applyFill="1" applyBorder="1" applyAlignment="1">
      <alignment wrapText="1"/>
    </xf>
    <xf numFmtId="44" fontId="4" fillId="4" borderId="20" xfId="1" applyFont="1" applyFill="1" applyBorder="1" applyAlignment="1">
      <alignment wrapText="1"/>
    </xf>
    <xf numFmtId="0" fontId="4" fillId="4" borderId="16" xfId="0" applyNumberFormat="1" applyFont="1" applyFill="1" applyBorder="1" applyAlignment="1"/>
    <xf numFmtId="44" fontId="4" fillId="4" borderId="16" xfId="1" applyFont="1" applyFill="1" applyBorder="1" applyAlignment="1"/>
    <xf numFmtId="0" fontId="3" fillId="4" borderId="18" xfId="0" applyNumberFormat="1" applyFont="1" applyFill="1" applyBorder="1" applyAlignment="1">
      <alignment wrapText="1"/>
    </xf>
    <xf numFmtId="0" fontId="3" fillId="4" borderId="18" xfId="0" applyFont="1" applyFill="1" applyBorder="1" applyAlignment="1">
      <alignment horizontal="center"/>
    </xf>
    <xf numFmtId="44" fontId="3" fillId="4" borderId="18" xfId="1" applyFont="1" applyFill="1" applyBorder="1" applyAlignment="1">
      <alignment horizontal="center"/>
    </xf>
    <xf numFmtId="44" fontId="4" fillId="2" borderId="14" xfId="1" applyFont="1" applyFill="1" applyBorder="1" applyAlignment="1">
      <alignment horizontal="center" wrapText="1"/>
    </xf>
    <xf numFmtId="44" fontId="4" fillId="4" borderId="22" xfId="1" applyFont="1" applyFill="1" applyBorder="1" applyAlignment="1">
      <alignment wrapText="1"/>
    </xf>
    <xf numFmtId="44" fontId="4" fillId="2" borderId="24" xfId="1" applyFont="1" applyFill="1" applyBorder="1" applyAlignment="1">
      <alignment horizontal="center" wrapText="1"/>
    </xf>
    <xf numFmtId="44" fontId="4" fillId="4" borderId="24" xfId="1" applyFont="1" applyFill="1" applyBorder="1" applyAlignment="1">
      <alignment wrapText="1"/>
    </xf>
    <xf numFmtId="44" fontId="4" fillId="4" borderId="22" xfId="1" applyFont="1" applyFill="1" applyBorder="1" applyAlignment="1"/>
    <xf numFmtId="0" fontId="3" fillId="4" borderId="25" xfId="0" applyNumberFormat="1" applyFont="1" applyFill="1" applyBorder="1" applyAlignment="1">
      <alignment wrapText="1"/>
    </xf>
    <xf numFmtId="44" fontId="3" fillId="4" borderId="26" xfId="1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44" fontId="3" fillId="4" borderId="6" xfId="1" applyFont="1" applyFill="1" applyBorder="1" applyAlignment="1">
      <alignment horizontal="center"/>
    </xf>
    <xf numFmtId="44" fontId="3" fillId="4" borderId="13" xfId="1" applyFont="1" applyFill="1" applyBorder="1" applyAlignment="1">
      <alignment horizontal="center"/>
    </xf>
    <xf numFmtId="0" fontId="5" fillId="6" borderId="0" xfId="2" applyFont="1" applyFill="1" applyBorder="1" applyAlignment="1">
      <alignment horizontal="center" vertical="center"/>
    </xf>
    <xf numFmtId="44" fontId="5" fillId="6" borderId="0" xfId="2" applyNumberFormat="1" applyFont="1" applyFill="1" applyBorder="1" applyAlignment="1">
      <alignment horizontal="center" vertical="center"/>
    </xf>
    <xf numFmtId="0" fontId="5" fillId="6" borderId="19" xfId="2" applyFont="1" applyFill="1" applyBorder="1" applyAlignment="1">
      <alignment horizontal="center" vertical="center"/>
    </xf>
    <xf numFmtId="0" fontId="0" fillId="0" borderId="0" xfId="0" applyFill="1" applyBorder="1"/>
    <xf numFmtId="0" fontId="7" fillId="6" borderId="17" xfId="0" applyFont="1" applyFill="1" applyBorder="1" applyAlignment="1">
      <alignment horizontal="center" vertical="center"/>
    </xf>
    <xf numFmtId="44" fontId="7" fillId="6" borderId="18" xfId="0" applyNumberFormat="1" applyFont="1" applyFill="1" applyBorder="1" applyAlignment="1">
      <alignment horizontal="center" vertical="center"/>
    </xf>
    <xf numFmtId="0" fontId="0" fillId="0" borderId="27" xfId="0" applyBorder="1"/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2" borderId="31" xfId="0" applyFill="1" applyBorder="1" applyAlignment="1">
      <alignment wrapText="1"/>
    </xf>
    <xf numFmtId="0" fontId="0" fillId="2" borderId="15" xfId="0" applyFill="1" applyBorder="1" applyAlignment="1">
      <alignment wrapText="1"/>
    </xf>
    <xf numFmtId="44" fontId="0" fillId="0" borderId="29" xfId="1" applyFont="1" applyBorder="1" applyAlignment="1">
      <alignment wrapText="1"/>
    </xf>
    <xf numFmtId="44" fontId="0" fillId="0" borderId="14" xfId="1" applyFont="1" applyBorder="1" applyAlignment="1">
      <alignment wrapText="1"/>
    </xf>
    <xf numFmtId="44" fontId="0" fillId="0" borderId="0" xfId="1" applyFont="1" applyBorder="1" applyAlignment="1">
      <alignment wrapText="1"/>
    </xf>
    <xf numFmtId="44" fontId="0" fillId="0" borderId="11" xfId="1" applyFont="1" applyBorder="1" applyAlignment="1">
      <alignment wrapText="1"/>
    </xf>
    <xf numFmtId="44" fontId="0" fillId="0" borderId="30" xfId="1" applyFont="1" applyBorder="1" applyAlignment="1">
      <alignment wrapText="1"/>
    </xf>
    <xf numFmtId="44" fontId="0" fillId="0" borderId="13" xfId="1" applyFont="1" applyBorder="1" applyAlignment="1">
      <alignment wrapText="1"/>
    </xf>
    <xf numFmtId="44" fontId="0" fillId="0" borderId="6" xfId="1" applyFont="1" applyBorder="1" applyAlignment="1">
      <alignment wrapText="1"/>
    </xf>
    <xf numFmtId="44" fontId="0" fillId="0" borderId="9" xfId="1" applyFont="1" applyBorder="1" applyAlignment="1">
      <alignment wrapText="1"/>
    </xf>
    <xf numFmtId="44" fontId="0" fillId="2" borderId="29" xfId="1" applyFont="1" applyFill="1" applyBorder="1" applyAlignment="1">
      <alignment wrapText="1"/>
    </xf>
    <xf numFmtId="44" fontId="0" fillId="2" borderId="14" xfId="1" applyFont="1" applyFill="1" applyBorder="1" applyAlignment="1">
      <alignment wrapText="1"/>
    </xf>
    <xf numFmtId="44" fontId="0" fillId="2" borderId="0" xfId="1" applyFont="1" applyFill="1" applyBorder="1" applyAlignment="1">
      <alignment wrapText="1"/>
    </xf>
    <xf numFmtId="44" fontId="0" fillId="2" borderId="11" xfId="1" applyFont="1" applyFill="1" applyBorder="1" applyAlignment="1">
      <alignment wrapText="1"/>
    </xf>
    <xf numFmtId="44" fontId="0" fillId="0" borderId="28" xfId="1" applyFont="1" applyBorder="1" applyAlignment="1">
      <alignment wrapText="1"/>
    </xf>
    <xf numFmtId="44" fontId="0" fillId="0" borderId="3" xfId="1" applyFont="1" applyBorder="1" applyAlignment="1">
      <alignment wrapText="1"/>
    </xf>
    <xf numFmtId="44" fontId="0" fillId="0" borderId="2" xfId="1" applyFont="1" applyBorder="1" applyAlignment="1">
      <alignment wrapText="1"/>
    </xf>
    <xf numFmtId="44" fontId="0" fillId="0" borderId="12" xfId="1" applyFont="1" applyBorder="1" applyAlignment="1">
      <alignment wrapText="1"/>
    </xf>
    <xf numFmtId="0" fontId="8" fillId="6" borderId="5" xfId="0" applyFont="1" applyFill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44" fontId="0" fillId="2" borderId="31" xfId="1" applyFont="1" applyFill="1" applyBorder="1" applyAlignment="1">
      <alignment wrapText="1"/>
    </xf>
    <xf numFmtId="44" fontId="0" fillId="2" borderId="15" xfId="1" applyFont="1" applyFill="1" applyBorder="1" applyAlignment="1">
      <alignment wrapText="1"/>
    </xf>
    <xf numFmtId="44" fontId="0" fillId="2" borderId="8" xfId="1" applyFont="1" applyFill="1" applyBorder="1" applyAlignment="1">
      <alignment wrapText="1"/>
    </xf>
    <xf numFmtId="44" fontId="0" fillId="2" borderId="10" xfId="1" applyFont="1" applyFill="1" applyBorder="1" applyAlignment="1">
      <alignment wrapText="1"/>
    </xf>
    <xf numFmtId="0" fontId="0" fillId="2" borderId="29" xfId="0" applyFill="1" applyBorder="1"/>
    <xf numFmtId="0" fontId="0" fillId="2" borderId="28" xfId="0" applyFill="1" applyBorder="1"/>
    <xf numFmtId="0" fontId="0" fillId="2" borderId="30" xfId="0" applyFill="1" applyBorder="1"/>
    <xf numFmtId="0" fontId="12" fillId="6" borderId="6" xfId="0" applyFont="1" applyFill="1" applyBorder="1" applyAlignment="1">
      <alignment horizontal="center" wrapText="1"/>
    </xf>
    <xf numFmtId="0" fontId="12" fillId="6" borderId="13" xfId="0" applyFont="1" applyFill="1" applyBorder="1" applyAlignment="1">
      <alignment horizontal="center" wrapText="1"/>
    </xf>
    <xf numFmtId="0" fontId="0" fillId="0" borderId="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164" fontId="9" fillId="5" borderId="1" xfId="0" applyNumberFormat="1" applyFont="1" applyFill="1" applyBorder="1" applyAlignment="1">
      <alignment horizontal="center"/>
    </xf>
    <xf numFmtId="164" fontId="9" fillId="5" borderId="2" xfId="0" applyNumberFormat="1" applyFont="1" applyFill="1" applyBorder="1" applyAlignment="1">
      <alignment horizontal="center"/>
    </xf>
    <xf numFmtId="164" fontId="9" fillId="5" borderId="3" xfId="0" applyNumberFormat="1" applyFont="1" applyFill="1" applyBorder="1" applyAlignment="1">
      <alignment horizontal="center"/>
    </xf>
    <xf numFmtId="0" fontId="11" fillId="5" borderId="4" xfId="0" applyFont="1" applyFill="1" applyBorder="1" applyAlignment="1">
      <alignment horizontal="center" vertical="center"/>
    </xf>
    <xf numFmtId="0" fontId="11" fillId="5" borderId="0" xfId="0" applyFont="1" applyFill="1" applyBorder="1" applyAlignment="1">
      <alignment horizontal="center" vertical="center"/>
    </xf>
    <xf numFmtId="0" fontId="11" fillId="5" borderId="14" xfId="0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0" fontId="11" fillId="5" borderId="1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wrapText="1"/>
    </xf>
    <xf numFmtId="0" fontId="3" fillId="4" borderId="0" xfId="0" applyNumberFormat="1" applyFont="1" applyFill="1" applyBorder="1" applyAlignment="1">
      <alignment horizontal="center" wrapText="1"/>
    </xf>
    <xf numFmtId="0" fontId="3" fillId="4" borderId="14" xfId="0" applyNumberFormat="1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center" wrapText="1"/>
    </xf>
    <xf numFmtId="0" fontId="3" fillId="4" borderId="3" xfId="0" applyFont="1" applyFill="1" applyBorder="1" applyAlignment="1">
      <alignment horizontal="center" wrapText="1"/>
    </xf>
    <xf numFmtId="0" fontId="3" fillId="4" borderId="5" xfId="0" applyFont="1" applyFill="1" applyBorder="1" applyAlignment="1">
      <alignment horizontal="center" wrapText="1"/>
    </xf>
    <xf numFmtId="0" fontId="3" fillId="4" borderId="6" xfId="0" applyFont="1" applyFill="1" applyBorder="1" applyAlignment="1">
      <alignment horizont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7" xfId="0" applyFill="1" applyBorder="1" applyAlignment="1">
      <alignment vertical="center"/>
    </xf>
    <xf numFmtId="0" fontId="0" fillId="2" borderId="15" xfId="0" applyFill="1" applyBorder="1" applyAlignment="1">
      <alignment vertical="center" wrapText="1"/>
    </xf>
    <xf numFmtId="44" fontId="0" fillId="0" borderId="5" xfId="1" applyFont="1" applyBorder="1" applyAlignment="1">
      <alignment wrapText="1"/>
    </xf>
    <xf numFmtId="44" fontId="0" fillId="0" borderId="32" xfId="1" applyFont="1" applyBorder="1" applyAlignment="1">
      <alignment wrapText="1"/>
    </xf>
  </cellXfs>
  <cellStyles count="3">
    <cellStyle name="Insatisfaisant" xfId="2" builtinId="27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3"/>
  <sheetViews>
    <sheetView topLeftCell="A13" workbookViewId="0">
      <selection activeCell="F37" sqref="F37"/>
    </sheetView>
  </sheetViews>
  <sheetFormatPr baseColWidth="10" defaultRowHeight="15" x14ac:dyDescent="0.25"/>
  <cols>
    <col min="2" max="2" width="60.28515625" style="1" customWidth="1"/>
    <col min="3" max="4" width="17.140625" style="1" customWidth="1"/>
    <col min="5" max="6" width="14.28515625" style="1" customWidth="1"/>
    <col min="7" max="8" width="14.140625" style="1" customWidth="1"/>
    <col min="9" max="11" width="14" style="1" customWidth="1"/>
    <col min="12" max="12" width="13.85546875" style="1" customWidth="1"/>
    <col min="13" max="24" width="11.42578125" style="1"/>
  </cols>
  <sheetData>
    <row r="1" spans="1:24" s="66" customFormat="1" ht="46.5" customHeight="1" x14ac:dyDescent="0.25">
      <c r="A1" s="100" t="s">
        <v>76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2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</row>
    <row r="2" spans="1:24" ht="29.25" customHeight="1" thickBot="1" x14ac:dyDescent="0.35">
      <c r="A2" s="85"/>
      <c r="B2" s="96" t="s">
        <v>79</v>
      </c>
      <c r="C2" s="96"/>
      <c r="D2" s="96"/>
      <c r="E2" s="96"/>
      <c r="F2" s="96"/>
      <c r="G2" s="96"/>
      <c r="H2" s="96"/>
      <c r="I2" s="96"/>
      <c r="J2" s="96"/>
      <c r="K2" s="96"/>
      <c r="L2" s="97"/>
    </row>
    <row r="3" spans="1:24" ht="29.25" customHeight="1" thickBot="1" x14ac:dyDescent="0.3">
      <c r="A3" s="13"/>
      <c r="B3" s="11"/>
      <c r="C3" s="98" t="s">
        <v>58</v>
      </c>
      <c r="D3" s="98"/>
      <c r="E3" s="98"/>
      <c r="F3" s="98"/>
      <c r="G3" s="98"/>
      <c r="H3" s="98"/>
      <c r="I3" s="98"/>
      <c r="J3" s="98"/>
      <c r="K3" s="98"/>
      <c r="L3" s="99"/>
    </row>
    <row r="4" spans="1:24" x14ac:dyDescent="0.25">
      <c r="A4" s="3"/>
      <c r="B4" s="12"/>
      <c r="C4" s="103" t="s">
        <v>86</v>
      </c>
      <c r="D4" s="104"/>
      <c r="E4" s="103" t="s">
        <v>87</v>
      </c>
      <c r="F4" s="104"/>
      <c r="G4" s="103" t="s">
        <v>88</v>
      </c>
      <c r="H4" s="104"/>
      <c r="I4" s="103" t="s">
        <v>89</v>
      </c>
      <c r="J4" s="104"/>
      <c r="K4" s="103" t="s">
        <v>90</v>
      </c>
      <c r="L4" s="104"/>
    </row>
    <row r="5" spans="1:24" x14ac:dyDescent="0.25">
      <c r="A5" s="3"/>
      <c r="B5" s="2"/>
      <c r="C5" s="105"/>
      <c r="D5" s="106"/>
      <c r="E5" s="105"/>
      <c r="F5" s="106"/>
      <c r="G5" s="105"/>
      <c r="H5" s="106"/>
      <c r="I5" s="105"/>
      <c r="J5" s="106"/>
      <c r="K5" s="105"/>
      <c r="L5" s="106"/>
    </row>
    <row r="6" spans="1:24" ht="32.25" customHeight="1" thickBot="1" x14ac:dyDescent="0.3">
      <c r="A6" s="4"/>
      <c r="B6" s="5"/>
      <c r="C6" s="107"/>
      <c r="D6" s="108"/>
      <c r="E6" s="107"/>
      <c r="F6" s="108"/>
      <c r="G6" s="107"/>
      <c r="H6" s="108"/>
      <c r="I6" s="107"/>
      <c r="J6" s="108"/>
      <c r="K6" s="107"/>
      <c r="L6" s="108"/>
    </row>
    <row r="7" spans="1:24" ht="15.75" thickBot="1" x14ac:dyDescent="0.3">
      <c r="A7" s="9" t="s">
        <v>11</v>
      </c>
      <c r="B7" s="10" t="s">
        <v>16</v>
      </c>
      <c r="C7" s="67" t="s">
        <v>80</v>
      </c>
      <c r="D7" s="68" t="s">
        <v>81</v>
      </c>
      <c r="E7" s="67" t="s">
        <v>80</v>
      </c>
      <c r="F7" s="68" t="s">
        <v>81</v>
      </c>
      <c r="G7" s="67" t="s">
        <v>80</v>
      </c>
      <c r="H7" s="68" t="s">
        <v>81</v>
      </c>
      <c r="I7" s="67" t="s">
        <v>80</v>
      </c>
      <c r="J7" s="68" t="s">
        <v>81</v>
      </c>
      <c r="K7" s="67" t="s">
        <v>80</v>
      </c>
      <c r="L7" s="68" t="s">
        <v>81</v>
      </c>
    </row>
    <row r="8" spans="1:24" ht="36" customHeight="1" x14ac:dyDescent="0.25">
      <c r="A8" s="86" t="s">
        <v>18</v>
      </c>
      <c r="B8" s="2" t="s">
        <v>44</v>
      </c>
      <c r="C8" s="69"/>
      <c r="D8" s="70"/>
      <c r="E8" s="81"/>
      <c r="F8" s="70"/>
      <c r="G8" s="69"/>
      <c r="H8" s="70"/>
      <c r="I8" s="81"/>
      <c r="J8" s="70"/>
      <c r="K8" s="71"/>
      <c r="L8" s="72"/>
    </row>
    <row r="9" spans="1:24" ht="42" customHeight="1" x14ac:dyDescent="0.25">
      <c r="A9" s="93" t="s">
        <v>19</v>
      </c>
      <c r="B9" s="2" t="s">
        <v>39</v>
      </c>
      <c r="C9" s="69"/>
      <c r="D9" s="70"/>
      <c r="E9" s="69"/>
      <c r="F9" s="70"/>
      <c r="G9" s="69"/>
      <c r="H9" s="70"/>
      <c r="I9" s="69"/>
      <c r="J9" s="70"/>
      <c r="K9" s="71"/>
      <c r="L9" s="72"/>
    </row>
    <row r="10" spans="1:24" ht="30" x14ac:dyDescent="0.25">
      <c r="A10" s="87" t="s">
        <v>20</v>
      </c>
      <c r="B10" s="2" t="s">
        <v>42</v>
      </c>
      <c r="C10" s="69"/>
      <c r="D10" s="70"/>
      <c r="E10" s="69"/>
      <c r="F10" s="70"/>
      <c r="G10" s="69"/>
      <c r="H10" s="70"/>
      <c r="I10" s="69"/>
      <c r="J10" s="70"/>
      <c r="K10" s="71"/>
      <c r="L10" s="72"/>
    </row>
    <row r="11" spans="1:24" ht="45" x14ac:dyDescent="0.25">
      <c r="A11" s="93" t="s">
        <v>21</v>
      </c>
      <c r="B11" s="2" t="s">
        <v>43</v>
      </c>
      <c r="C11" s="69"/>
      <c r="D11" s="70"/>
      <c r="E11" s="69"/>
      <c r="F11" s="70"/>
      <c r="G11" s="69"/>
      <c r="H11" s="70"/>
      <c r="I11" s="69"/>
      <c r="J11" s="70"/>
      <c r="K11" s="71"/>
      <c r="L11" s="72"/>
    </row>
    <row r="12" spans="1:24" ht="45" x14ac:dyDescent="0.25">
      <c r="A12" s="87" t="s">
        <v>22</v>
      </c>
      <c r="B12" s="2" t="s">
        <v>45</v>
      </c>
      <c r="C12" s="69"/>
      <c r="D12" s="70"/>
      <c r="E12" s="69"/>
      <c r="F12" s="70"/>
      <c r="G12" s="69"/>
      <c r="H12" s="70"/>
      <c r="I12" s="69"/>
      <c r="J12" s="70"/>
      <c r="K12" s="71"/>
      <c r="L12" s="72"/>
    </row>
    <row r="13" spans="1:24" ht="45" x14ac:dyDescent="0.25">
      <c r="A13" s="93" t="s">
        <v>23</v>
      </c>
      <c r="B13" s="2" t="s">
        <v>47</v>
      </c>
      <c r="C13" s="69"/>
      <c r="D13" s="70"/>
      <c r="E13" s="69"/>
      <c r="F13" s="70"/>
      <c r="G13" s="69"/>
      <c r="H13" s="70"/>
      <c r="I13" s="69"/>
      <c r="J13" s="70"/>
      <c r="K13" s="71"/>
      <c r="L13" s="72"/>
    </row>
    <row r="14" spans="1:24" ht="45" x14ac:dyDescent="0.25">
      <c r="A14" s="87" t="s">
        <v>24</v>
      </c>
      <c r="B14" s="2" t="s">
        <v>0</v>
      </c>
      <c r="C14" s="69"/>
      <c r="D14" s="70"/>
      <c r="E14" s="69"/>
      <c r="F14" s="70"/>
      <c r="G14" s="69"/>
      <c r="H14" s="70"/>
      <c r="I14" s="69"/>
      <c r="J14" s="70"/>
      <c r="K14" s="71"/>
      <c r="L14" s="72"/>
    </row>
    <row r="15" spans="1:24" x14ac:dyDescent="0.25">
      <c r="A15" s="87" t="s">
        <v>25</v>
      </c>
      <c r="B15" s="2" t="s">
        <v>50</v>
      </c>
      <c r="C15" s="69"/>
      <c r="D15" s="70"/>
      <c r="E15" s="69"/>
      <c r="F15" s="70"/>
      <c r="G15" s="69"/>
      <c r="H15" s="70"/>
      <c r="I15" s="69"/>
      <c r="J15" s="70"/>
      <c r="K15" s="71"/>
      <c r="L15" s="72"/>
    </row>
    <row r="16" spans="1:24" ht="30" x14ac:dyDescent="0.25">
      <c r="A16" s="87" t="s">
        <v>26</v>
      </c>
      <c r="B16" s="2" t="s">
        <v>49</v>
      </c>
      <c r="C16" s="69"/>
      <c r="D16" s="70"/>
      <c r="E16" s="69"/>
      <c r="F16" s="70"/>
      <c r="G16" s="69"/>
      <c r="H16" s="70"/>
      <c r="I16" s="69"/>
      <c r="J16" s="70"/>
      <c r="K16" s="71"/>
      <c r="L16" s="72"/>
    </row>
    <row r="17" spans="1:12" x14ac:dyDescent="0.25">
      <c r="A17" s="87" t="s">
        <v>46</v>
      </c>
      <c r="B17" s="2" t="s">
        <v>40</v>
      </c>
      <c r="C17" s="69"/>
      <c r="D17" s="70"/>
      <c r="E17" s="69"/>
      <c r="F17" s="70"/>
      <c r="G17" s="69"/>
      <c r="H17" s="70"/>
      <c r="I17" s="69"/>
      <c r="J17" s="70"/>
      <c r="K17" s="71"/>
      <c r="L17" s="72"/>
    </row>
    <row r="18" spans="1:12" ht="30.75" thickBot="1" x14ac:dyDescent="0.3">
      <c r="A18" s="3" t="s">
        <v>48</v>
      </c>
      <c r="B18" s="2" t="s">
        <v>41</v>
      </c>
      <c r="C18" s="69"/>
      <c r="D18" s="70"/>
      <c r="E18" s="69"/>
      <c r="F18" s="70"/>
      <c r="G18" s="69"/>
      <c r="H18" s="70"/>
      <c r="I18" s="69"/>
      <c r="J18" s="70"/>
      <c r="K18" s="71"/>
      <c r="L18" s="72"/>
    </row>
    <row r="19" spans="1:12" ht="15.75" thickBot="1" x14ac:dyDescent="0.3">
      <c r="A19" s="9" t="s">
        <v>12</v>
      </c>
      <c r="B19" s="10" t="s">
        <v>17</v>
      </c>
      <c r="C19" s="89"/>
      <c r="D19" s="90"/>
      <c r="E19" s="89"/>
      <c r="F19" s="90"/>
      <c r="G19" s="89"/>
      <c r="H19" s="90"/>
      <c r="I19" s="89"/>
      <c r="J19" s="90"/>
      <c r="K19" s="91"/>
      <c r="L19" s="92"/>
    </row>
    <row r="20" spans="1:12" x14ac:dyDescent="0.25">
      <c r="A20" s="87" t="s">
        <v>27</v>
      </c>
      <c r="B20" s="2" t="s">
        <v>30</v>
      </c>
      <c r="C20" s="69"/>
      <c r="D20" s="70"/>
      <c r="E20" s="69"/>
      <c r="F20" s="70"/>
      <c r="G20" s="69"/>
      <c r="H20" s="70"/>
      <c r="I20" s="69"/>
      <c r="J20" s="70"/>
      <c r="K20" s="71"/>
      <c r="L20" s="72"/>
    </row>
    <row r="21" spans="1:12" x14ac:dyDescent="0.25">
      <c r="A21" s="93" t="s">
        <v>28</v>
      </c>
      <c r="B21" s="2" t="s">
        <v>31</v>
      </c>
      <c r="C21" s="69"/>
      <c r="D21" s="70"/>
      <c r="E21" s="69"/>
      <c r="F21" s="70"/>
      <c r="G21" s="69"/>
      <c r="H21" s="70"/>
      <c r="I21" s="69"/>
      <c r="J21" s="70"/>
      <c r="K21" s="71"/>
      <c r="L21" s="72"/>
    </row>
    <row r="22" spans="1:12" ht="15.75" thickBot="1" x14ac:dyDescent="0.3">
      <c r="A22" s="95" t="s">
        <v>29</v>
      </c>
      <c r="B22" s="5" t="s">
        <v>32</v>
      </c>
      <c r="C22" s="73"/>
      <c r="D22" s="74"/>
      <c r="E22" s="73"/>
      <c r="F22" s="74"/>
      <c r="G22" s="73"/>
      <c r="H22" s="74"/>
      <c r="I22" s="73"/>
      <c r="J22" s="74"/>
      <c r="K22" s="75"/>
      <c r="L22" s="76"/>
    </row>
    <row r="23" spans="1:12" ht="15.75" thickBot="1" x14ac:dyDescent="0.3">
      <c r="A23" s="6" t="s">
        <v>13</v>
      </c>
      <c r="B23" s="7" t="s">
        <v>33</v>
      </c>
      <c r="C23" s="77"/>
      <c r="D23" s="78"/>
      <c r="E23" s="77"/>
      <c r="F23" s="78"/>
      <c r="G23" s="77"/>
      <c r="H23" s="78"/>
      <c r="I23" s="77"/>
      <c r="J23" s="78"/>
      <c r="K23" s="79"/>
      <c r="L23" s="80"/>
    </row>
    <row r="24" spans="1:12" x14ac:dyDescent="0.25">
      <c r="A24" s="86" t="s">
        <v>34</v>
      </c>
      <c r="B24" s="8" t="s">
        <v>4</v>
      </c>
      <c r="C24" s="81"/>
      <c r="D24" s="82"/>
      <c r="E24" s="81"/>
      <c r="F24" s="82"/>
      <c r="G24" s="81"/>
      <c r="H24" s="82"/>
      <c r="I24" s="81"/>
      <c r="J24" s="82"/>
      <c r="K24" s="83"/>
      <c r="L24" s="84"/>
    </row>
    <row r="25" spans="1:12" x14ac:dyDescent="0.25">
      <c r="A25" s="87" t="s">
        <v>35</v>
      </c>
      <c r="B25" s="2" t="s">
        <v>1</v>
      </c>
      <c r="C25" s="69"/>
      <c r="D25" s="70"/>
      <c r="E25" s="69"/>
      <c r="F25" s="70"/>
      <c r="G25" s="69"/>
      <c r="H25" s="70"/>
      <c r="I25" s="69"/>
      <c r="J25" s="70"/>
      <c r="K25" s="71"/>
      <c r="L25" s="72"/>
    </row>
    <row r="26" spans="1:12" ht="15.75" thickBot="1" x14ac:dyDescent="0.3">
      <c r="A26" s="88" t="s">
        <v>36</v>
      </c>
      <c r="B26" s="5" t="s">
        <v>2</v>
      </c>
      <c r="C26" s="73"/>
      <c r="D26" s="74"/>
      <c r="E26" s="73"/>
      <c r="F26" s="74"/>
      <c r="G26" s="73"/>
      <c r="H26" s="74"/>
      <c r="I26" s="73"/>
      <c r="J26" s="74"/>
      <c r="K26" s="75"/>
      <c r="L26" s="76"/>
    </row>
    <row r="27" spans="1:12" ht="15.75" thickBot="1" x14ac:dyDescent="0.3">
      <c r="A27" s="6" t="s">
        <v>14</v>
      </c>
      <c r="B27" s="7" t="s">
        <v>56</v>
      </c>
      <c r="C27" s="77"/>
      <c r="D27" s="78"/>
      <c r="E27" s="77"/>
      <c r="F27" s="78"/>
      <c r="G27" s="77"/>
      <c r="H27" s="78"/>
      <c r="I27" s="77"/>
      <c r="J27" s="78"/>
      <c r="K27" s="79"/>
      <c r="L27" s="80"/>
    </row>
    <row r="28" spans="1:12" x14ac:dyDescent="0.25">
      <c r="A28" s="94" t="s">
        <v>37</v>
      </c>
      <c r="B28" s="8" t="s">
        <v>3</v>
      </c>
      <c r="C28" s="81"/>
      <c r="D28" s="82"/>
      <c r="E28" s="81"/>
      <c r="F28" s="82"/>
      <c r="G28" s="81"/>
      <c r="H28" s="82"/>
      <c r="I28" s="81"/>
      <c r="J28" s="82"/>
      <c r="K28" s="83"/>
      <c r="L28" s="84"/>
    </row>
    <row r="29" spans="1:12" ht="15.75" thickBot="1" x14ac:dyDescent="0.3">
      <c r="A29" s="95" t="s">
        <v>38</v>
      </c>
      <c r="B29" s="5" t="s">
        <v>5</v>
      </c>
      <c r="C29" s="73"/>
      <c r="D29" s="74"/>
      <c r="E29" s="73"/>
      <c r="F29" s="74"/>
      <c r="G29" s="73"/>
      <c r="H29" s="74"/>
      <c r="I29" s="73"/>
      <c r="J29" s="74"/>
      <c r="K29" s="75"/>
      <c r="L29" s="76"/>
    </row>
    <row r="31" spans="1:12" ht="15.75" thickBot="1" x14ac:dyDescent="0.3">
      <c r="A31" s="27"/>
      <c r="B31" s="2"/>
    </row>
    <row r="32" spans="1:12" ht="37.5" customHeight="1" thickBot="1" x14ac:dyDescent="0.3">
      <c r="A32" s="141" t="s">
        <v>52</v>
      </c>
      <c r="B32" s="142" t="s">
        <v>15</v>
      </c>
      <c r="C32" s="139" t="s">
        <v>84</v>
      </c>
      <c r="D32" s="140" t="s">
        <v>85</v>
      </c>
      <c r="I32" s="2"/>
      <c r="J32" s="2"/>
      <c r="K32" s="2"/>
      <c r="L32" s="2"/>
    </row>
    <row r="33" spans="1:4" ht="15.75" thickBot="1" x14ac:dyDescent="0.3">
      <c r="A33" s="88" t="s">
        <v>83</v>
      </c>
      <c r="B33" s="5" t="s">
        <v>82</v>
      </c>
      <c r="C33" s="143"/>
      <c r="D33" s="144"/>
    </row>
  </sheetData>
  <mergeCells count="8">
    <mergeCell ref="B2:L2"/>
    <mergeCell ref="C3:L3"/>
    <mergeCell ref="A1:L1"/>
    <mergeCell ref="C4:D6"/>
    <mergeCell ref="E4:F6"/>
    <mergeCell ref="G4:H6"/>
    <mergeCell ref="I4:J6"/>
    <mergeCell ref="K4:L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0"/>
  <sheetViews>
    <sheetView tabSelected="1" workbookViewId="0">
      <selection activeCell="A37" sqref="A37"/>
    </sheetView>
  </sheetViews>
  <sheetFormatPr baseColWidth="10" defaultRowHeight="15" x14ac:dyDescent="0.25"/>
  <cols>
    <col min="7" max="21" width="11.42578125" customWidth="1"/>
  </cols>
  <sheetData>
    <row r="1" spans="1:34" ht="32.25" customHeight="1" x14ac:dyDescent="0.35">
      <c r="A1" s="109" t="s">
        <v>76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</row>
    <row r="2" spans="1:34" x14ac:dyDescent="0.25">
      <c r="A2" s="112" t="s">
        <v>77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4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</row>
    <row r="3" spans="1:34" ht="15.75" thickBot="1" x14ac:dyDescent="0.3">
      <c r="A3" s="115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7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</row>
    <row r="4" spans="1:34" x14ac:dyDescent="0.25">
      <c r="A4" s="60" t="s">
        <v>69</v>
      </c>
      <c r="B4" s="58" t="s">
        <v>61</v>
      </c>
      <c r="C4" s="58" t="s">
        <v>62</v>
      </c>
      <c r="D4" s="127" t="s">
        <v>70</v>
      </c>
      <c r="E4" s="128"/>
      <c r="F4" s="128"/>
      <c r="G4" s="27"/>
      <c r="H4" s="27"/>
      <c r="I4" s="27"/>
      <c r="J4" s="27"/>
      <c r="K4" s="27"/>
      <c r="L4" s="27"/>
      <c r="M4" s="27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</row>
    <row r="5" spans="1:34" ht="15.75" thickBot="1" x14ac:dyDescent="0.3">
      <c r="A5" s="60" t="s">
        <v>6</v>
      </c>
      <c r="B5" s="59">
        <f>E39</f>
        <v>0</v>
      </c>
      <c r="C5" s="59">
        <f>F39</f>
        <v>0</v>
      </c>
      <c r="D5" s="129"/>
      <c r="E5" s="130"/>
      <c r="F5" s="130"/>
      <c r="G5" s="27"/>
      <c r="H5" s="27"/>
      <c r="I5" s="27"/>
      <c r="J5" s="27"/>
      <c r="K5" s="27"/>
      <c r="L5" s="27"/>
      <c r="M5" s="27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</row>
    <row r="6" spans="1:34" x14ac:dyDescent="0.25">
      <c r="A6" s="60" t="s">
        <v>7</v>
      </c>
      <c r="B6" s="59">
        <f>L39</f>
        <v>0</v>
      </c>
      <c r="C6" s="59">
        <f>M39</f>
        <v>0</v>
      </c>
      <c r="D6" s="129"/>
      <c r="E6" s="130"/>
      <c r="F6" s="130"/>
      <c r="G6" s="27"/>
      <c r="H6" s="118" t="s">
        <v>78</v>
      </c>
      <c r="I6" s="119"/>
      <c r="J6" s="119"/>
      <c r="K6" s="119"/>
      <c r="L6" s="119"/>
      <c r="M6" s="120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</row>
    <row r="7" spans="1:34" x14ac:dyDescent="0.25">
      <c r="A7" s="60" t="s">
        <v>8</v>
      </c>
      <c r="B7" s="59">
        <f>S39</f>
        <v>0</v>
      </c>
      <c r="C7" s="59">
        <f>T39</f>
        <v>0</v>
      </c>
      <c r="D7" s="129"/>
      <c r="E7" s="130"/>
      <c r="F7" s="130"/>
      <c r="G7" s="28"/>
      <c r="H7" s="121"/>
      <c r="I7" s="122"/>
      <c r="J7" s="122"/>
      <c r="K7" s="122"/>
      <c r="L7" s="122"/>
      <c r="M7" s="123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</row>
    <row r="8" spans="1:34" x14ac:dyDescent="0.25">
      <c r="A8" s="60" t="s">
        <v>9</v>
      </c>
      <c r="B8" s="59">
        <f>Z39</f>
        <v>0</v>
      </c>
      <c r="C8" s="59">
        <f>AA39</f>
        <v>0</v>
      </c>
      <c r="D8" s="129"/>
      <c r="E8" s="130"/>
      <c r="F8" s="130"/>
      <c r="G8" s="27"/>
      <c r="H8" s="121"/>
      <c r="I8" s="122"/>
      <c r="J8" s="122"/>
      <c r="K8" s="122"/>
      <c r="L8" s="122"/>
      <c r="M8" s="123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</row>
    <row r="9" spans="1:34" ht="15.75" thickBot="1" x14ac:dyDescent="0.3">
      <c r="A9" s="60" t="s">
        <v>10</v>
      </c>
      <c r="B9" s="59">
        <f>AG39</f>
        <v>0</v>
      </c>
      <c r="C9" s="59">
        <f>AH39</f>
        <v>0</v>
      </c>
      <c r="D9" s="129"/>
      <c r="E9" s="130"/>
      <c r="F9" s="130"/>
      <c r="G9" s="27"/>
      <c r="H9" s="124"/>
      <c r="I9" s="125"/>
      <c r="J9" s="125"/>
      <c r="K9" s="125"/>
      <c r="L9" s="125"/>
      <c r="M9" s="126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</row>
    <row r="10" spans="1:34" ht="37.5" customHeight="1" thickBot="1" x14ac:dyDescent="0.3">
      <c r="A10" s="62" t="s">
        <v>75</v>
      </c>
      <c r="B10" s="63">
        <f>SUM(B5:B9)</f>
        <v>0</v>
      </c>
      <c r="C10" s="63">
        <f>SUM(C5:C9)</f>
        <v>0</v>
      </c>
      <c r="D10" s="27"/>
      <c r="E10" s="27"/>
      <c r="F10" s="27"/>
      <c r="G10" s="27"/>
      <c r="I10" s="27"/>
      <c r="J10" s="27"/>
      <c r="K10" s="27"/>
      <c r="L10" s="27"/>
      <c r="M10" s="27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</row>
    <row r="11" spans="1:34" x14ac:dyDescent="0.25">
      <c r="A11" s="134" t="s">
        <v>6</v>
      </c>
      <c r="B11" s="135"/>
      <c r="C11" s="135"/>
      <c r="D11" s="135"/>
      <c r="E11" s="135"/>
      <c r="F11" s="136"/>
      <c r="G11" s="27"/>
      <c r="H11" s="134" t="s">
        <v>7</v>
      </c>
      <c r="I11" s="135"/>
      <c r="J11" s="135"/>
      <c r="K11" s="135"/>
      <c r="L11" s="135"/>
      <c r="M11" s="136"/>
      <c r="N11" s="64"/>
      <c r="O11" s="134" t="s">
        <v>8</v>
      </c>
      <c r="P11" s="135"/>
      <c r="Q11" s="135"/>
      <c r="R11" s="135"/>
      <c r="S11" s="135"/>
      <c r="T11" s="136"/>
      <c r="U11" s="64"/>
      <c r="V11" s="134" t="s">
        <v>9</v>
      </c>
      <c r="W11" s="135"/>
      <c r="X11" s="135"/>
      <c r="Y11" s="135"/>
      <c r="Z11" s="135"/>
      <c r="AA11" s="136"/>
      <c r="AB11" s="64"/>
      <c r="AC11" s="134" t="s">
        <v>10</v>
      </c>
      <c r="AD11" s="135"/>
      <c r="AE11" s="135"/>
      <c r="AF11" s="135"/>
      <c r="AG11" s="135"/>
      <c r="AH11" s="136"/>
    </row>
    <row r="12" spans="1:34" x14ac:dyDescent="0.25">
      <c r="A12" s="131" t="s">
        <v>59</v>
      </c>
      <c r="B12" s="132"/>
      <c r="C12" s="132"/>
      <c r="D12" s="132"/>
      <c r="E12" s="132"/>
      <c r="F12" s="133"/>
      <c r="G12" s="27"/>
      <c r="H12" s="131" t="s">
        <v>60</v>
      </c>
      <c r="I12" s="132"/>
      <c r="J12" s="132"/>
      <c r="K12" s="132"/>
      <c r="L12" s="132"/>
      <c r="M12" s="133"/>
      <c r="N12" s="27"/>
      <c r="O12" s="131" t="s">
        <v>65</v>
      </c>
      <c r="P12" s="132"/>
      <c r="Q12" s="132"/>
      <c r="R12" s="132"/>
      <c r="S12" s="132"/>
      <c r="T12" s="133"/>
      <c r="U12" s="27"/>
      <c r="V12" s="131" t="s">
        <v>66</v>
      </c>
      <c r="W12" s="132"/>
      <c r="X12" s="132"/>
      <c r="Y12" s="132"/>
      <c r="Z12" s="132"/>
      <c r="AA12" s="133"/>
      <c r="AB12" s="27"/>
      <c r="AC12" s="131" t="s">
        <v>67</v>
      </c>
      <c r="AD12" s="132"/>
      <c r="AE12" s="132"/>
      <c r="AF12" s="132"/>
      <c r="AG12" s="132"/>
      <c r="AH12" s="133"/>
    </row>
    <row r="13" spans="1:34" x14ac:dyDescent="0.25">
      <c r="A13" s="14"/>
      <c r="B13" s="15"/>
      <c r="C13" s="15"/>
      <c r="D13" s="15"/>
      <c r="E13" s="15"/>
      <c r="F13" s="16"/>
      <c r="G13" s="27"/>
      <c r="H13" s="14"/>
      <c r="I13" s="15"/>
      <c r="J13" s="15"/>
      <c r="K13" s="15"/>
      <c r="L13" s="15"/>
      <c r="M13" s="16"/>
      <c r="N13" s="27"/>
      <c r="O13" s="14"/>
      <c r="P13" s="15"/>
      <c r="Q13" s="15"/>
      <c r="R13" s="15"/>
      <c r="S13" s="15"/>
      <c r="T13" s="16"/>
      <c r="U13" s="27"/>
      <c r="V13" s="14"/>
      <c r="W13" s="15"/>
      <c r="X13" s="15"/>
      <c r="Y13" s="15"/>
      <c r="Z13" s="15"/>
      <c r="AA13" s="16"/>
      <c r="AB13" s="27"/>
      <c r="AC13" s="14"/>
      <c r="AD13" s="15"/>
      <c r="AE13" s="15"/>
      <c r="AF13" s="15"/>
      <c r="AG13" s="15"/>
      <c r="AH13" s="16"/>
    </row>
    <row r="14" spans="1:34" ht="45" x14ac:dyDescent="0.25">
      <c r="A14" s="17"/>
      <c r="B14" s="18" t="s">
        <v>63</v>
      </c>
      <c r="C14" s="18" t="s">
        <v>64</v>
      </c>
      <c r="D14" s="19" t="s">
        <v>51</v>
      </c>
      <c r="E14" s="19" t="s">
        <v>61</v>
      </c>
      <c r="F14" s="20" t="s">
        <v>62</v>
      </c>
      <c r="G14" s="27"/>
      <c r="H14" s="17"/>
      <c r="I14" s="18" t="s">
        <v>63</v>
      </c>
      <c r="J14" s="18" t="s">
        <v>64</v>
      </c>
      <c r="K14" s="19" t="s">
        <v>51</v>
      </c>
      <c r="L14" s="19" t="s">
        <v>61</v>
      </c>
      <c r="M14" s="20" t="s">
        <v>62</v>
      </c>
      <c r="N14" s="27"/>
      <c r="O14" s="17"/>
      <c r="P14" s="18" t="s">
        <v>63</v>
      </c>
      <c r="Q14" s="18" t="s">
        <v>64</v>
      </c>
      <c r="R14" s="19" t="s">
        <v>51</v>
      </c>
      <c r="S14" s="19" t="s">
        <v>61</v>
      </c>
      <c r="T14" s="20" t="s">
        <v>62</v>
      </c>
      <c r="U14" s="27"/>
      <c r="V14" s="17"/>
      <c r="W14" s="18" t="s">
        <v>63</v>
      </c>
      <c r="X14" s="18" t="s">
        <v>64</v>
      </c>
      <c r="Y14" s="19" t="s">
        <v>51</v>
      </c>
      <c r="Z14" s="19" t="s">
        <v>61</v>
      </c>
      <c r="AA14" s="20" t="s">
        <v>62</v>
      </c>
      <c r="AB14" s="27"/>
      <c r="AC14" s="17"/>
      <c r="AD14" s="18" t="s">
        <v>63</v>
      </c>
      <c r="AE14" s="18" t="s">
        <v>64</v>
      </c>
      <c r="AF14" s="19" t="s">
        <v>51</v>
      </c>
      <c r="AG14" s="19" t="s">
        <v>61</v>
      </c>
      <c r="AH14" s="20" t="s">
        <v>62</v>
      </c>
    </row>
    <row r="15" spans="1:34" x14ac:dyDescent="0.25">
      <c r="A15" s="25" t="s">
        <v>11</v>
      </c>
      <c r="B15" s="21"/>
      <c r="C15" s="30" t="s">
        <v>53</v>
      </c>
      <c r="D15" s="30"/>
      <c r="E15" s="21"/>
      <c r="F15" s="29"/>
      <c r="G15" s="27"/>
      <c r="H15" s="25" t="s">
        <v>11</v>
      </c>
      <c r="I15" s="21"/>
      <c r="J15" s="30" t="s">
        <v>53</v>
      </c>
      <c r="K15" s="30"/>
      <c r="L15" s="21"/>
      <c r="M15" s="29"/>
      <c r="N15" s="27"/>
      <c r="O15" s="25" t="s">
        <v>11</v>
      </c>
      <c r="P15" s="21"/>
      <c r="Q15" s="30" t="s">
        <v>53</v>
      </c>
      <c r="R15" s="30"/>
      <c r="S15" s="21"/>
      <c r="T15" s="29"/>
      <c r="U15" s="27"/>
      <c r="V15" s="25" t="s">
        <v>11</v>
      </c>
      <c r="W15" s="21"/>
      <c r="X15" s="30" t="s">
        <v>53</v>
      </c>
      <c r="Y15" s="30"/>
      <c r="Z15" s="21"/>
      <c r="AA15" s="29"/>
      <c r="AB15" s="27"/>
      <c r="AC15" s="25" t="s">
        <v>11</v>
      </c>
      <c r="AD15" s="21"/>
      <c r="AE15" s="30" t="s">
        <v>53</v>
      </c>
      <c r="AF15" s="30"/>
      <c r="AG15" s="21"/>
      <c r="AH15" s="29"/>
    </row>
    <row r="16" spans="1:34" x14ac:dyDescent="0.25">
      <c r="A16" s="22" t="s">
        <v>18</v>
      </c>
      <c r="B16" s="31">
        <v>0</v>
      </c>
      <c r="C16" s="31">
        <v>0</v>
      </c>
      <c r="D16" s="23">
        <v>1</v>
      </c>
      <c r="E16" s="32">
        <f>B16*D16</f>
        <v>0</v>
      </c>
      <c r="F16" s="48">
        <f>C16*D16</f>
        <v>0</v>
      </c>
      <c r="G16" s="27"/>
      <c r="H16" s="22" t="s">
        <v>18</v>
      </c>
      <c r="I16" s="31">
        <v>0</v>
      </c>
      <c r="J16" s="31">
        <v>0</v>
      </c>
      <c r="K16" s="23">
        <v>1</v>
      </c>
      <c r="L16" s="32">
        <f>I16*K16</f>
        <v>0</v>
      </c>
      <c r="M16" s="48">
        <f>J16*K16</f>
        <v>0</v>
      </c>
      <c r="N16" s="27"/>
      <c r="O16" s="22" t="s">
        <v>18</v>
      </c>
      <c r="P16" s="31">
        <v>0</v>
      </c>
      <c r="Q16" s="31">
        <v>0</v>
      </c>
      <c r="R16" s="23">
        <v>1</v>
      </c>
      <c r="S16" s="32">
        <f>P16*R16</f>
        <v>0</v>
      </c>
      <c r="T16" s="48">
        <f>Q16*R16</f>
        <v>0</v>
      </c>
      <c r="U16" s="27"/>
      <c r="V16" s="22" t="s">
        <v>18</v>
      </c>
      <c r="W16" s="31">
        <v>0</v>
      </c>
      <c r="X16" s="31">
        <v>0</v>
      </c>
      <c r="Y16" s="23">
        <v>1</v>
      </c>
      <c r="Z16" s="32">
        <f>W16*Y16</f>
        <v>0</v>
      </c>
      <c r="AA16" s="48">
        <f>X16*Y16</f>
        <v>0</v>
      </c>
      <c r="AB16" s="27"/>
      <c r="AC16" s="22" t="s">
        <v>18</v>
      </c>
      <c r="AD16" s="31">
        <v>0</v>
      </c>
      <c r="AE16" s="31">
        <v>0</v>
      </c>
      <c r="AF16" s="23">
        <v>1</v>
      </c>
      <c r="AG16" s="32">
        <f>AD16*AF16</f>
        <v>0</v>
      </c>
      <c r="AH16" s="48">
        <f>AE16*AF16</f>
        <v>0</v>
      </c>
    </row>
    <row r="17" spans="1:34" x14ac:dyDescent="0.25">
      <c r="A17" s="22" t="s">
        <v>19</v>
      </c>
      <c r="B17" s="31">
        <v>0</v>
      </c>
      <c r="C17" s="31">
        <v>0</v>
      </c>
      <c r="D17" s="23">
        <v>4</v>
      </c>
      <c r="E17" s="32">
        <f t="shared" ref="E17:E26" si="0">B17*D17</f>
        <v>0</v>
      </c>
      <c r="F17" s="48">
        <f t="shared" ref="F17:F26" si="1">C17*D17</f>
        <v>0</v>
      </c>
      <c r="G17" s="27"/>
      <c r="H17" s="22" t="s">
        <v>19</v>
      </c>
      <c r="I17" s="31">
        <v>0</v>
      </c>
      <c r="J17" s="31">
        <v>0</v>
      </c>
      <c r="K17" s="23">
        <v>5</v>
      </c>
      <c r="L17" s="32">
        <f t="shared" ref="L17:L26" si="2">I17*K17</f>
        <v>0</v>
      </c>
      <c r="M17" s="48">
        <f t="shared" ref="M17:M26" si="3">J17*K17</f>
        <v>0</v>
      </c>
      <c r="N17" s="27"/>
      <c r="O17" s="22" t="s">
        <v>19</v>
      </c>
      <c r="P17" s="31">
        <v>0</v>
      </c>
      <c r="Q17" s="31">
        <v>0</v>
      </c>
      <c r="R17" s="23">
        <v>5</v>
      </c>
      <c r="S17" s="32">
        <f t="shared" ref="S17:S26" si="4">P17*R17</f>
        <v>0</v>
      </c>
      <c r="T17" s="48">
        <f t="shared" ref="T17:T26" si="5">Q17*R17</f>
        <v>0</v>
      </c>
      <c r="U17" s="27"/>
      <c r="V17" s="22" t="s">
        <v>19</v>
      </c>
      <c r="W17" s="31">
        <v>0</v>
      </c>
      <c r="X17" s="31">
        <v>0</v>
      </c>
      <c r="Y17" s="23">
        <v>3</v>
      </c>
      <c r="Z17" s="32">
        <f t="shared" ref="Z17:Z26" si="6">W17*Y17</f>
        <v>0</v>
      </c>
      <c r="AA17" s="48">
        <f t="shared" ref="AA17:AA26" si="7">X17*Y17</f>
        <v>0</v>
      </c>
      <c r="AB17" s="27"/>
      <c r="AC17" s="22" t="s">
        <v>19</v>
      </c>
      <c r="AD17" s="31">
        <v>0</v>
      </c>
      <c r="AE17" s="31">
        <v>0</v>
      </c>
      <c r="AF17" s="23">
        <v>2</v>
      </c>
      <c r="AG17" s="32">
        <f t="shared" ref="AG17:AG26" si="8">AD17*AF17</f>
        <v>0</v>
      </c>
      <c r="AH17" s="48">
        <f t="shared" ref="AH17:AH26" si="9">AE17*AF17</f>
        <v>0</v>
      </c>
    </row>
    <row r="18" spans="1:34" x14ac:dyDescent="0.25">
      <c r="A18" s="22" t="s">
        <v>20</v>
      </c>
      <c r="B18" s="31">
        <v>0</v>
      </c>
      <c r="C18" s="31">
        <v>0</v>
      </c>
      <c r="D18" s="23">
        <v>1</v>
      </c>
      <c r="E18" s="32">
        <f t="shared" si="0"/>
        <v>0</v>
      </c>
      <c r="F18" s="48">
        <f t="shared" si="1"/>
        <v>0</v>
      </c>
      <c r="G18" s="27"/>
      <c r="H18" s="22" t="s">
        <v>20</v>
      </c>
      <c r="I18" s="31">
        <v>0</v>
      </c>
      <c r="J18" s="31">
        <v>0</v>
      </c>
      <c r="K18" s="23">
        <v>1</v>
      </c>
      <c r="L18" s="32">
        <f t="shared" si="2"/>
        <v>0</v>
      </c>
      <c r="M18" s="48">
        <f t="shared" si="3"/>
        <v>0</v>
      </c>
      <c r="N18" s="27"/>
      <c r="O18" s="22" t="s">
        <v>20</v>
      </c>
      <c r="P18" s="31">
        <v>0</v>
      </c>
      <c r="Q18" s="31">
        <v>0</v>
      </c>
      <c r="R18" s="23">
        <v>1</v>
      </c>
      <c r="S18" s="32">
        <f t="shared" si="4"/>
        <v>0</v>
      </c>
      <c r="T18" s="48">
        <f t="shared" si="5"/>
        <v>0</v>
      </c>
      <c r="U18" s="27"/>
      <c r="V18" s="22" t="s">
        <v>20</v>
      </c>
      <c r="W18" s="31">
        <v>0</v>
      </c>
      <c r="X18" s="31">
        <v>0</v>
      </c>
      <c r="Y18" s="23">
        <v>1</v>
      </c>
      <c r="Z18" s="32">
        <f t="shared" si="6"/>
        <v>0</v>
      </c>
      <c r="AA18" s="48">
        <f t="shared" si="7"/>
        <v>0</v>
      </c>
      <c r="AB18" s="27"/>
      <c r="AC18" s="22" t="s">
        <v>20</v>
      </c>
      <c r="AD18" s="31">
        <v>0</v>
      </c>
      <c r="AE18" s="31">
        <v>0</v>
      </c>
      <c r="AF18" s="23">
        <v>1</v>
      </c>
      <c r="AG18" s="32">
        <f t="shared" si="8"/>
        <v>0</v>
      </c>
      <c r="AH18" s="48">
        <f t="shared" si="9"/>
        <v>0</v>
      </c>
    </row>
    <row r="19" spans="1:34" x14ac:dyDescent="0.25">
      <c r="A19" s="22" t="s">
        <v>21</v>
      </c>
      <c r="B19" s="31">
        <v>0</v>
      </c>
      <c r="C19" s="31">
        <v>0</v>
      </c>
      <c r="D19" s="23">
        <v>3</v>
      </c>
      <c r="E19" s="32">
        <f t="shared" si="0"/>
        <v>0</v>
      </c>
      <c r="F19" s="48">
        <f t="shared" si="1"/>
        <v>0</v>
      </c>
      <c r="G19" s="27"/>
      <c r="H19" s="22" t="s">
        <v>21</v>
      </c>
      <c r="I19" s="31">
        <v>0</v>
      </c>
      <c r="J19" s="31">
        <v>0</v>
      </c>
      <c r="K19" s="23">
        <v>5</v>
      </c>
      <c r="L19" s="32">
        <f t="shared" si="2"/>
        <v>0</v>
      </c>
      <c r="M19" s="48">
        <f t="shared" si="3"/>
        <v>0</v>
      </c>
      <c r="N19" s="27"/>
      <c r="O19" s="22" t="s">
        <v>21</v>
      </c>
      <c r="P19" s="31">
        <v>0</v>
      </c>
      <c r="Q19" s="31">
        <v>0</v>
      </c>
      <c r="R19" s="23">
        <v>4</v>
      </c>
      <c r="S19" s="32">
        <f t="shared" si="4"/>
        <v>0</v>
      </c>
      <c r="T19" s="48">
        <f t="shared" si="5"/>
        <v>0</v>
      </c>
      <c r="U19" s="27"/>
      <c r="V19" s="22" t="s">
        <v>21</v>
      </c>
      <c r="W19" s="31">
        <v>0</v>
      </c>
      <c r="X19" s="31">
        <v>0</v>
      </c>
      <c r="Y19" s="23">
        <v>2</v>
      </c>
      <c r="Z19" s="32">
        <f t="shared" si="6"/>
        <v>0</v>
      </c>
      <c r="AA19" s="48">
        <f t="shared" si="7"/>
        <v>0</v>
      </c>
      <c r="AB19" s="27"/>
      <c r="AC19" s="22" t="s">
        <v>21</v>
      </c>
      <c r="AD19" s="31">
        <v>0</v>
      </c>
      <c r="AE19" s="31">
        <v>0</v>
      </c>
      <c r="AF19" s="23">
        <v>1</v>
      </c>
      <c r="AG19" s="32">
        <f t="shared" si="8"/>
        <v>0</v>
      </c>
      <c r="AH19" s="48">
        <f t="shared" si="9"/>
        <v>0</v>
      </c>
    </row>
    <row r="20" spans="1:34" x14ac:dyDescent="0.25">
      <c r="A20" s="22" t="s">
        <v>22</v>
      </c>
      <c r="B20" s="31">
        <v>0</v>
      </c>
      <c r="C20" s="31">
        <v>0</v>
      </c>
      <c r="D20" s="23">
        <v>1</v>
      </c>
      <c r="E20" s="32">
        <f t="shared" si="0"/>
        <v>0</v>
      </c>
      <c r="F20" s="48">
        <f t="shared" si="1"/>
        <v>0</v>
      </c>
      <c r="G20" s="27"/>
      <c r="H20" s="22" t="s">
        <v>22</v>
      </c>
      <c r="I20" s="31">
        <v>0</v>
      </c>
      <c r="J20" s="31">
        <v>0</v>
      </c>
      <c r="K20" s="23">
        <v>2</v>
      </c>
      <c r="L20" s="32">
        <f t="shared" si="2"/>
        <v>0</v>
      </c>
      <c r="M20" s="48">
        <f t="shared" si="3"/>
        <v>0</v>
      </c>
      <c r="N20" s="27"/>
      <c r="O20" s="22" t="s">
        <v>22</v>
      </c>
      <c r="P20" s="31">
        <v>0</v>
      </c>
      <c r="Q20" s="31">
        <v>0</v>
      </c>
      <c r="R20" s="23">
        <v>2</v>
      </c>
      <c r="S20" s="32">
        <f t="shared" si="4"/>
        <v>0</v>
      </c>
      <c r="T20" s="48">
        <f t="shared" si="5"/>
        <v>0</v>
      </c>
      <c r="U20" s="27"/>
      <c r="V20" s="22" t="s">
        <v>22</v>
      </c>
      <c r="W20" s="31">
        <v>0</v>
      </c>
      <c r="X20" s="31">
        <v>0</v>
      </c>
      <c r="Y20" s="23">
        <v>1</v>
      </c>
      <c r="Z20" s="32">
        <f t="shared" si="6"/>
        <v>0</v>
      </c>
      <c r="AA20" s="48">
        <f t="shared" si="7"/>
        <v>0</v>
      </c>
      <c r="AB20" s="27"/>
      <c r="AC20" s="22" t="s">
        <v>22</v>
      </c>
      <c r="AD20" s="31">
        <v>0</v>
      </c>
      <c r="AE20" s="31">
        <v>0</v>
      </c>
      <c r="AF20" s="23">
        <v>1</v>
      </c>
      <c r="AG20" s="32">
        <f t="shared" si="8"/>
        <v>0</v>
      </c>
      <c r="AH20" s="48">
        <f t="shared" si="9"/>
        <v>0</v>
      </c>
    </row>
    <row r="21" spans="1:34" x14ac:dyDescent="0.25">
      <c r="A21" s="22" t="s">
        <v>23</v>
      </c>
      <c r="B21" s="31">
        <v>0</v>
      </c>
      <c r="C21" s="31">
        <v>0</v>
      </c>
      <c r="D21" s="23">
        <v>3</v>
      </c>
      <c r="E21" s="32">
        <f t="shared" si="0"/>
        <v>0</v>
      </c>
      <c r="F21" s="48">
        <f t="shared" si="1"/>
        <v>0</v>
      </c>
      <c r="G21" s="27"/>
      <c r="H21" s="22" t="s">
        <v>23</v>
      </c>
      <c r="I21" s="31">
        <v>0</v>
      </c>
      <c r="J21" s="31">
        <v>0</v>
      </c>
      <c r="K21" s="23">
        <v>5</v>
      </c>
      <c r="L21" s="32">
        <f t="shared" si="2"/>
        <v>0</v>
      </c>
      <c r="M21" s="48">
        <f t="shared" si="3"/>
        <v>0</v>
      </c>
      <c r="N21" s="27"/>
      <c r="O21" s="22" t="s">
        <v>23</v>
      </c>
      <c r="P21" s="31">
        <v>0</v>
      </c>
      <c r="Q21" s="31">
        <v>0</v>
      </c>
      <c r="R21" s="23">
        <v>5</v>
      </c>
      <c r="S21" s="32">
        <f t="shared" si="4"/>
        <v>0</v>
      </c>
      <c r="T21" s="48">
        <f t="shared" si="5"/>
        <v>0</v>
      </c>
      <c r="U21" s="27"/>
      <c r="V21" s="22" t="s">
        <v>23</v>
      </c>
      <c r="W21" s="31">
        <v>0</v>
      </c>
      <c r="X21" s="31">
        <v>0</v>
      </c>
      <c r="Y21" s="23">
        <v>3</v>
      </c>
      <c r="Z21" s="32">
        <f t="shared" si="6"/>
        <v>0</v>
      </c>
      <c r="AA21" s="48">
        <f t="shared" si="7"/>
        <v>0</v>
      </c>
      <c r="AB21" s="27"/>
      <c r="AC21" s="22" t="s">
        <v>23</v>
      </c>
      <c r="AD21" s="31">
        <v>0</v>
      </c>
      <c r="AE21" s="31">
        <v>0</v>
      </c>
      <c r="AF21" s="23">
        <v>2</v>
      </c>
      <c r="AG21" s="32">
        <f t="shared" si="8"/>
        <v>0</v>
      </c>
      <c r="AH21" s="48">
        <f t="shared" si="9"/>
        <v>0</v>
      </c>
    </row>
    <row r="22" spans="1:34" x14ac:dyDescent="0.25">
      <c r="A22" s="22" t="s">
        <v>24</v>
      </c>
      <c r="B22" s="31">
        <v>0</v>
      </c>
      <c r="C22" s="31">
        <v>0</v>
      </c>
      <c r="D22" s="23">
        <v>1</v>
      </c>
      <c r="E22" s="32">
        <f t="shared" si="0"/>
        <v>0</v>
      </c>
      <c r="F22" s="48">
        <f t="shared" si="1"/>
        <v>0</v>
      </c>
      <c r="G22" s="27"/>
      <c r="H22" s="22" t="s">
        <v>24</v>
      </c>
      <c r="I22" s="31">
        <v>0</v>
      </c>
      <c r="J22" s="31">
        <v>0</v>
      </c>
      <c r="K22" s="23">
        <v>1</v>
      </c>
      <c r="L22" s="32">
        <f t="shared" si="2"/>
        <v>0</v>
      </c>
      <c r="M22" s="48">
        <f t="shared" si="3"/>
        <v>0</v>
      </c>
      <c r="N22" s="27"/>
      <c r="O22" s="22" t="s">
        <v>24</v>
      </c>
      <c r="P22" s="31">
        <v>0</v>
      </c>
      <c r="Q22" s="31">
        <v>0</v>
      </c>
      <c r="R22" s="23">
        <v>1</v>
      </c>
      <c r="S22" s="32">
        <f t="shared" si="4"/>
        <v>0</v>
      </c>
      <c r="T22" s="48">
        <f t="shared" si="5"/>
        <v>0</v>
      </c>
      <c r="U22" s="27"/>
      <c r="V22" s="22" t="s">
        <v>24</v>
      </c>
      <c r="W22" s="31">
        <v>0</v>
      </c>
      <c r="X22" s="31">
        <v>0</v>
      </c>
      <c r="Y22" s="23">
        <v>1</v>
      </c>
      <c r="Z22" s="32">
        <f t="shared" si="6"/>
        <v>0</v>
      </c>
      <c r="AA22" s="48">
        <f t="shared" si="7"/>
        <v>0</v>
      </c>
      <c r="AB22" s="27"/>
      <c r="AC22" s="22" t="s">
        <v>24</v>
      </c>
      <c r="AD22" s="31">
        <v>0</v>
      </c>
      <c r="AE22" s="31">
        <v>0</v>
      </c>
      <c r="AF22" s="23">
        <v>1</v>
      </c>
      <c r="AG22" s="32">
        <f t="shared" si="8"/>
        <v>0</v>
      </c>
      <c r="AH22" s="48">
        <f t="shared" si="9"/>
        <v>0</v>
      </c>
    </row>
    <row r="23" spans="1:34" x14ac:dyDescent="0.25">
      <c r="A23" s="22" t="s">
        <v>25</v>
      </c>
      <c r="B23" s="31">
        <v>0</v>
      </c>
      <c r="C23" s="31">
        <v>0</v>
      </c>
      <c r="D23" s="23">
        <v>1</v>
      </c>
      <c r="E23" s="32">
        <f t="shared" si="0"/>
        <v>0</v>
      </c>
      <c r="F23" s="48">
        <f t="shared" si="1"/>
        <v>0</v>
      </c>
      <c r="G23" s="27"/>
      <c r="H23" s="22" t="s">
        <v>25</v>
      </c>
      <c r="I23" s="31">
        <v>0</v>
      </c>
      <c r="J23" s="31">
        <v>0</v>
      </c>
      <c r="K23" s="23">
        <v>1</v>
      </c>
      <c r="L23" s="32">
        <f t="shared" si="2"/>
        <v>0</v>
      </c>
      <c r="M23" s="48">
        <f t="shared" si="3"/>
        <v>0</v>
      </c>
      <c r="N23" s="27"/>
      <c r="O23" s="22" t="s">
        <v>25</v>
      </c>
      <c r="P23" s="31">
        <v>0</v>
      </c>
      <c r="Q23" s="31">
        <v>0</v>
      </c>
      <c r="R23" s="23">
        <v>1</v>
      </c>
      <c r="S23" s="32">
        <f t="shared" si="4"/>
        <v>0</v>
      </c>
      <c r="T23" s="48">
        <f t="shared" si="5"/>
        <v>0</v>
      </c>
      <c r="U23" s="27"/>
      <c r="V23" s="22" t="s">
        <v>25</v>
      </c>
      <c r="W23" s="31">
        <v>0</v>
      </c>
      <c r="X23" s="31">
        <v>0</v>
      </c>
      <c r="Y23" s="23">
        <v>2</v>
      </c>
      <c r="Z23" s="32">
        <f t="shared" si="6"/>
        <v>0</v>
      </c>
      <c r="AA23" s="48">
        <f t="shared" si="7"/>
        <v>0</v>
      </c>
      <c r="AB23" s="27"/>
      <c r="AC23" s="22" t="s">
        <v>25</v>
      </c>
      <c r="AD23" s="31">
        <v>0</v>
      </c>
      <c r="AE23" s="31">
        <v>0</v>
      </c>
      <c r="AF23" s="23">
        <v>1</v>
      </c>
      <c r="AG23" s="32">
        <f t="shared" si="8"/>
        <v>0</v>
      </c>
      <c r="AH23" s="48">
        <f t="shared" si="9"/>
        <v>0</v>
      </c>
    </row>
    <row r="24" spans="1:34" x14ac:dyDescent="0.25">
      <c r="A24" s="22" t="s">
        <v>26</v>
      </c>
      <c r="B24" s="31">
        <v>0</v>
      </c>
      <c r="C24" s="31">
        <v>0</v>
      </c>
      <c r="D24" s="23">
        <v>1</v>
      </c>
      <c r="E24" s="32">
        <f t="shared" si="0"/>
        <v>0</v>
      </c>
      <c r="F24" s="48">
        <f t="shared" si="1"/>
        <v>0</v>
      </c>
      <c r="G24" s="27"/>
      <c r="H24" s="22" t="s">
        <v>26</v>
      </c>
      <c r="I24" s="31">
        <v>0</v>
      </c>
      <c r="J24" s="31">
        <v>0</v>
      </c>
      <c r="K24" s="23">
        <v>1</v>
      </c>
      <c r="L24" s="32">
        <f t="shared" si="2"/>
        <v>0</v>
      </c>
      <c r="M24" s="48">
        <f t="shared" si="3"/>
        <v>0</v>
      </c>
      <c r="N24" s="27"/>
      <c r="O24" s="22" t="s">
        <v>26</v>
      </c>
      <c r="P24" s="31">
        <v>0</v>
      </c>
      <c r="Q24" s="31">
        <v>0</v>
      </c>
      <c r="R24" s="23">
        <v>1</v>
      </c>
      <c r="S24" s="32">
        <f t="shared" si="4"/>
        <v>0</v>
      </c>
      <c r="T24" s="48">
        <f t="shared" si="5"/>
        <v>0</v>
      </c>
      <c r="U24" s="27"/>
      <c r="V24" s="22" t="s">
        <v>26</v>
      </c>
      <c r="W24" s="31">
        <v>0</v>
      </c>
      <c r="X24" s="31">
        <v>0</v>
      </c>
      <c r="Y24" s="23">
        <v>1</v>
      </c>
      <c r="Z24" s="32">
        <f t="shared" si="6"/>
        <v>0</v>
      </c>
      <c r="AA24" s="48">
        <f t="shared" si="7"/>
        <v>0</v>
      </c>
      <c r="AB24" s="27"/>
      <c r="AC24" s="22" t="s">
        <v>26</v>
      </c>
      <c r="AD24" s="31">
        <v>0</v>
      </c>
      <c r="AE24" s="31">
        <v>0</v>
      </c>
      <c r="AF24" s="23">
        <v>1</v>
      </c>
      <c r="AG24" s="32">
        <f t="shared" si="8"/>
        <v>0</v>
      </c>
      <c r="AH24" s="48">
        <f t="shared" si="9"/>
        <v>0</v>
      </c>
    </row>
    <row r="25" spans="1:34" x14ac:dyDescent="0.25">
      <c r="A25" s="22" t="s">
        <v>46</v>
      </c>
      <c r="B25" s="31">
        <v>0</v>
      </c>
      <c r="C25" s="31">
        <v>0</v>
      </c>
      <c r="D25" s="23">
        <v>1</v>
      </c>
      <c r="E25" s="32">
        <f t="shared" si="0"/>
        <v>0</v>
      </c>
      <c r="F25" s="48">
        <f t="shared" si="1"/>
        <v>0</v>
      </c>
      <c r="G25" s="27"/>
      <c r="H25" s="22" t="s">
        <v>46</v>
      </c>
      <c r="I25" s="31">
        <v>0</v>
      </c>
      <c r="J25" s="31">
        <v>0</v>
      </c>
      <c r="K25" s="23">
        <v>1</v>
      </c>
      <c r="L25" s="32">
        <f t="shared" si="2"/>
        <v>0</v>
      </c>
      <c r="M25" s="48">
        <f t="shared" si="3"/>
        <v>0</v>
      </c>
      <c r="N25" s="27"/>
      <c r="O25" s="22" t="s">
        <v>46</v>
      </c>
      <c r="P25" s="31">
        <v>0</v>
      </c>
      <c r="Q25" s="31">
        <v>0</v>
      </c>
      <c r="R25" s="23">
        <v>1</v>
      </c>
      <c r="S25" s="32">
        <f t="shared" si="4"/>
        <v>0</v>
      </c>
      <c r="T25" s="48">
        <f t="shared" si="5"/>
        <v>0</v>
      </c>
      <c r="U25" s="27"/>
      <c r="V25" s="22" t="s">
        <v>46</v>
      </c>
      <c r="W25" s="31">
        <v>0</v>
      </c>
      <c r="X25" s="31">
        <v>0</v>
      </c>
      <c r="Y25" s="23">
        <v>1</v>
      </c>
      <c r="Z25" s="32">
        <f t="shared" si="6"/>
        <v>0</v>
      </c>
      <c r="AA25" s="48">
        <f t="shared" si="7"/>
        <v>0</v>
      </c>
      <c r="AB25" s="27"/>
      <c r="AC25" s="22" t="s">
        <v>46</v>
      </c>
      <c r="AD25" s="31">
        <v>0</v>
      </c>
      <c r="AE25" s="31">
        <v>0</v>
      </c>
      <c r="AF25" s="23">
        <v>1</v>
      </c>
      <c r="AG25" s="32">
        <f t="shared" si="8"/>
        <v>0</v>
      </c>
      <c r="AH25" s="48">
        <f t="shared" si="9"/>
        <v>0</v>
      </c>
    </row>
    <row r="26" spans="1:34" x14ac:dyDescent="0.25">
      <c r="A26" s="22" t="s">
        <v>48</v>
      </c>
      <c r="B26" s="31">
        <v>0</v>
      </c>
      <c r="C26" s="31">
        <v>0</v>
      </c>
      <c r="D26" s="23">
        <v>1</v>
      </c>
      <c r="E26" s="32">
        <f t="shared" si="0"/>
        <v>0</v>
      </c>
      <c r="F26" s="48">
        <f t="shared" si="1"/>
        <v>0</v>
      </c>
      <c r="G26" s="27"/>
      <c r="H26" s="22" t="s">
        <v>48</v>
      </c>
      <c r="I26" s="31">
        <v>0</v>
      </c>
      <c r="J26" s="31">
        <v>0</v>
      </c>
      <c r="K26" s="23">
        <v>1</v>
      </c>
      <c r="L26" s="32">
        <f t="shared" si="2"/>
        <v>0</v>
      </c>
      <c r="M26" s="48">
        <f t="shared" si="3"/>
        <v>0</v>
      </c>
      <c r="N26" s="27"/>
      <c r="O26" s="22" t="s">
        <v>48</v>
      </c>
      <c r="P26" s="31">
        <v>0</v>
      </c>
      <c r="Q26" s="31">
        <v>0</v>
      </c>
      <c r="R26" s="23">
        <v>1</v>
      </c>
      <c r="S26" s="32">
        <f t="shared" si="4"/>
        <v>0</v>
      </c>
      <c r="T26" s="48">
        <f t="shared" si="5"/>
        <v>0</v>
      </c>
      <c r="U26" s="27"/>
      <c r="V26" s="22" t="s">
        <v>48</v>
      </c>
      <c r="W26" s="31">
        <v>0</v>
      </c>
      <c r="X26" s="31">
        <v>0</v>
      </c>
      <c r="Y26" s="23">
        <v>1</v>
      </c>
      <c r="Z26" s="32">
        <f t="shared" si="6"/>
        <v>0</v>
      </c>
      <c r="AA26" s="48">
        <f t="shared" si="7"/>
        <v>0</v>
      </c>
      <c r="AB26" s="27"/>
      <c r="AC26" s="22" t="s">
        <v>48</v>
      </c>
      <c r="AD26" s="31">
        <v>0</v>
      </c>
      <c r="AE26" s="31">
        <v>0</v>
      </c>
      <c r="AF26" s="23">
        <v>1</v>
      </c>
      <c r="AG26" s="32">
        <f t="shared" si="8"/>
        <v>0</v>
      </c>
      <c r="AH26" s="48">
        <f t="shared" si="9"/>
        <v>0</v>
      </c>
    </row>
    <row r="27" spans="1:34" x14ac:dyDescent="0.25">
      <c r="A27" s="25" t="s">
        <v>12</v>
      </c>
      <c r="B27" s="33" t="s">
        <v>54</v>
      </c>
      <c r="C27" s="34"/>
      <c r="D27" s="35"/>
      <c r="E27" s="36"/>
      <c r="F27" s="49"/>
      <c r="G27" s="27"/>
      <c r="H27" s="25" t="s">
        <v>12</v>
      </c>
      <c r="I27" s="33" t="s">
        <v>54</v>
      </c>
      <c r="J27" s="34"/>
      <c r="K27" s="35"/>
      <c r="L27" s="36"/>
      <c r="M27" s="49"/>
      <c r="N27" s="27"/>
      <c r="O27" s="25" t="s">
        <v>12</v>
      </c>
      <c r="P27" s="33" t="s">
        <v>54</v>
      </c>
      <c r="Q27" s="34"/>
      <c r="R27" s="35"/>
      <c r="S27" s="36"/>
      <c r="T27" s="49"/>
      <c r="U27" s="27"/>
      <c r="V27" s="25" t="s">
        <v>12</v>
      </c>
      <c r="W27" s="33" t="s">
        <v>54</v>
      </c>
      <c r="X27" s="34"/>
      <c r="Y27" s="35"/>
      <c r="Z27" s="36"/>
      <c r="AA27" s="49"/>
      <c r="AB27" s="27"/>
      <c r="AC27" s="25" t="s">
        <v>12</v>
      </c>
      <c r="AD27" s="33" t="s">
        <v>54</v>
      </c>
      <c r="AE27" s="34"/>
      <c r="AF27" s="35"/>
      <c r="AG27" s="36"/>
      <c r="AH27" s="49"/>
    </row>
    <row r="28" spans="1:34" x14ac:dyDescent="0.25">
      <c r="A28" s="22" t="s">
        <v>27</v>
      </c>
      <c r="B28" s="37">
        <v>0</v>
      </c>
      <c r="C28" s="37">
        <v>0</v>
      </c>
      <c r="D28" s="23">
        <v>2</v>
      </c>
      <c r="E28" s="32">
        <f>B28*D28</f>
        <v>0</v>
      </c>
      <c r="F28" s="48">
        <f>C28*E28</f>
        <v>0</v>
      </c>
      <c r="G28" s="27"/>
      <c r="H28" s="22" t="s">
        <v>27</v>
      </c>
      <c r="I28" s="37">
        <v>0</v>
      </c>
      <c r="J28" s="37">
        <v>0</v>
      </c>
      <c r="K28" s="23">
        <v>2</v>
      </c>
      <c r="L28" s="32">
        <f>I28*K28</f>
        <v>0</v>
      </c>
      <c r="M28" s="48">
        <f>J28*L28</f>
        <v>0</v>
      </c>
      <c r="N28" s="27"/>
      <c r="O28" s="22" t="s">
        <v>27</v>
      </c>
      <c r="P28" s="37">
        <v>0</v>
      </c>
      <c r="Q28" s="37">
        <v>0</v>
      </c>
      <c r="R28" s="23">
        <v>1</v>
      </c>
      <c r="S28" s="32">
        <f>P28*R28</f>
        <v>0</v>
      </c>
      <c r="T28" s="48">
        <f>Q28*S28</f>
        <v>0</v>
      </c>
      <c r="U28" s="27"/>
      <c r="V28" s="22" t="s">
        <v>27</v>
      </c>
      <c r="W28" s="37">
        <v>0</v>
      </c>
      <c r="X28" s="37">
        <v>0</v>
      </c>
      <c r="Y28" s="23">
        <v>1</v>
      </c>
      <c r="Z28" s="32">
        <f>W28*Y28</f>
        <v>0</v>
      </c>
      <c r="AA28" s="48">
        <f>X28*Z28</f>
        <v>0</v>
      </c>
      <c r="AB28" s="27"/>
      <c r="AC28" s="22" t="s">
        <v>27</v>
      </c>
      <c r="AD28" s="37">
        <v>0</v>
      </c>
      <c r="AE28" s="37">
        <v>0</v>
      </c>
      <c r="AF28" s="23">
        <v>1</v>
      </c>
      <c r="AG28" s="32">
        <f>AD28*AF28</f>
        <v>0</v>
      </c>
      <c r="AH28" s="48">
        <f>AE28*AG28</f>
        <v>0</v>
      </c>
    </row>
    <row r="29" spans="1:34" x14ac:dyDescent="0.25">
      <c r="A29" s="22" t="s">
        <v>28</v>
      </c>
      <c r="B29" s="37">
        <v>0</v>
      </c>
      <c r="C29" s="37">
        <v>0</v>
      </c>
      <c r="D29" s="23">
        <v>1</v>
      </c>
      <c r="E29" s="32">
        <f t="shared" ref="E29:F30" si="10">B29*D29</f>
        <v>0</v>
      </c>
      <c r="F29" s="48">
        <f t="shared" si="10"/>
        <v>0</v>
      </c>
      <c r="G29" s="27"/>
      <c r="H29" s="22" t="s">
        <v>28</v>
      </c>
      <c r="I29" s="37">
        <v>0</v>
      </c>
      <c r="J29" s="37">
        <v>0</v>
      </c>
      <c r="K29" s="23">
        <v>2</v>
      </c>
      <c r="L29" s="32">
        <f t="shared" ref="L29:M30" si="11">I29*K29</f>
        <v>0</v>
      </c>
      <c r="M29" s="48">
        <f t="shared" si="11"/>
        <v>0</v>
      </c>
      <c r="N29" s="27"/>
      <c r="O29" s="22" t="s">
        <v>28</v>
      </c>
      <c r="P29" s="37">
        <v>0</v>
      </c>
      <c r="Q29" s="37">
        <v>0</v>
      </c>
      <c r="R29" s="23">
        <v>2</v>
      </c>
      <c r="S29" s="32">
        <f t="shared" ref="S29:T30" si="12">P29*R29</f>
        <v>0</v>
      </c>
      <c r="T29" s="48">
        <f t="shared" si="12"/>
        <v>0</v>
      </c>
      <c r="U29" s="27"/>
      <c r="V29" s="22" t="s">
        <v>28</v>
      </c>
      <c r="W29" s="37">
        <v>0</v>
      </c>
      <c r="X29" s="37">
        <v>0</v>
      </c>
      <c r="Y29" s="23">
        <v>1</v>
      </c>
      <c r="Z29" s="32">
        <f t="shared" ref="Z29:AA30" si="13">W29*Y29</f>
        <v>0</v>
      </c>
      <c r="AA29" s="48">
        <f t="shared" si="13"/>
        <v>0</v>
      </c>
      <c r="AB29" s="27"/>
      <c r="AC29" s="22" t="s">
        <v>28</v>
      </c>
      <c r="AD29" s="37">
        <v>0</v>
      </c>
      <c r="AE29" s="37">
        <v>0</v>
      </c>
      <c r="AF29" s="23">
        <v>1</v>
      </c>
      <c r="AG29" s="32">
        <f t="shared" ref="AG29:AH30" si="14">AD29*AF29</f>
        <v>0</v>
      </c>
      <c r="AH29" s="48">
        <f t="shared" si="14"/>
        <v>0</v>
      </c>
    </row>
    <row r="30" spans="1:34" x14ac:dyDescent="0.25">
      <c r="A30" s="26" t="s">
        <v>29</v>
      </c>
      <c r="B30" s="37">
        <v>0</v>
      </c>
      <c r="C30" s="37">
        <v>0</v>
      </c>
      <c r="D30" s="24">
        <v>1</v>
      </c>
      <c r="E30" s="38">
        <f t="shared" si="10"/>
        <v>0</v>
      </c>
      <c r="F30" s="50">
        <f t="shared" si="10"/>
        <v>0</v>
      </c>
      <c r="G30" s="27"/>
      <c r="H30" s="26" t="s">
        <v>29</v>
      </c>
      <c r="I30" s="37">
        <v>0</v>
      </c>
      <c r="J30" s="37">
        <v>0</v>
      </c>
      <c r="K30" s="24">
        <v>1</v>
      </c>
      <c r="L30" s="38">
        <f t="shared" si="11"/>
        <v>0</v>
      </c>
      <c r="M30" s="50">
        <f t="shared" si="11"/>
        <v>0</v>
      </c>
      <c r="N30" s="27"/>
      <c r="O30" s="26" t="s">
        <v>29</v>
      </c>
      <c r="P30" s="37">
        <v>0</v>
      </c>
      <c r="Q30" s="37">
        <v>0</v>
      </c>
      <c r="R30" s="24">
        <v>1</v>
      </c>
      <c r="S30" s="38">
        <f t="shared" si="12"/>
        <v>0</v>
      </c>
      <c r="T30" s="50">
        <f t="shared" si="12"/>
        <v>0</v>
      </c>
      <c r="U30" s="27"/>
      <c r="V30" s="26" t="s">
        <v>29</v>
      </c>
      <c r="W30" s="37">
        <v>0</v>
      </c>
      <c r="X30" s="37">
        <v>0</v>
      </c>
      <c r="Y30" s="24">
        <v>1</v>
      </c>
      <c r="Z30" s="38">
        <f t="shared" si="13"/>
        <v>0</v>
      </c>
      <c r="AA30" s="50">
        <f t="shared" si="13"/>
        <v>0</v>
      </c>
      <c r="AB30" s="27"/>
      <c r="AC30" s="26" t="s">
        <v>29</v>
      </c>
      <c r="AD30" s="37">
        <v>0</v>
      </c>
      <c r="AE30" s="37">
        <v>0</v>
      </c>
      <c r="AF30" s="24">
        <v>1</v>
      </c>
      <c r="AG30" s="38">
        <f t="shared" si="14"/>
        <v>0</v>
      </c>
      <c r="AH30" s="50">
        <f t="shared" si="14"/>
        <v>0</v>
      </c>
    </row>
    <row r="31" spans="1:34" x14ac:dyDescent="0.25">
      <c r="A31" s="26" t="s">
        <v>12</v>
      </c>
      <c r="B31" s="39" t="s">
        <v>55</v>
      </c>
      <c r="C31" s="40"/>
      <c r="D31" s="41"/>
      <c r="E31" s="42"/>
      <c r="F31" s="51"/>
      <c r="G31" s="27"/>
      <c r="H31" s="26" t="s">
        <v>12</v>
      </c>
      <c r="I31" s="39" t="s">
        <v>55</v>
      </c>
      <c r="J31" s="40"/>
      <c r="K31" s="41"/>
      <c r="L31" s="42"/>
      <c r="M31" s="51"/>
      <c r="N31" s="27"/>
      <c r="O31" s="26" t="s">
        <v>12</v>
      </c>
      <c r="P31" s="39" t="s">
        <v>55</v>
      </c>
      <c r="Q31" s="40"/>
      <c r="R31" s="41"/>
      <c r="S31" s="42"/>
      <c r="T31" s="51"/>
      <c r="U31" s="27"/>
      <c r="V31" s="26" t="s">
        <v>12</v>
      </c>
      <c r="W31" s="39" t="s">
        <v>55</v>
      </c>
      <c r="X31" s="40"/>
      <c r="Y31" s="41"/>
      <c r="Z31" s="42"/>
      <c r="AA31" s="51"/>
      <c r="AB31" s="27"/>
      <c r="AC31" s="26" t="s">
        <v>12</v>
      </c>
      <c r="AD31" s="39" t="s">
        <v>55</v>
      </c>
      <c r="AE31" s="40"/>
      <c r="AF31" s="41"/>
      <c r="AG31" s="42"/>
      <c r="AH31" s="51"/>
    </row>
    <row r="32" spans="1:34" x14ac:dyDescent="0.25">
      <c r="A32" s="22" t="s">
        <v>34</v>
      </c>
      <c r="B32" s="31">
        <v>0</v>
      </c>
      <c r="C32" s="31">
        <v>0</v>
      </c>
      <c r="D32" s="23">
        <v>1</v>
      </c>
      <c r="E32" s="32">
        <f>B32*D32</f>
        <v>0</v>
      </c>
      <c r="F32" s="48">
        <f>C32*E32</f>
        <v>0</v>
      </c>
      <c r="G32" s="27"/>
      <c r="H32" s="22" t="s">
        <v>34</v>
      </c>
      <c r="I32" s="31">
        <v>0</v>
      </c>
      <c r="J32" s="31">
        <v>0</v>
      </c>
      <c r="K32" s="23">
        <v>1</v>
      </c>
      <c r="L32" s="32">
        <f>I32*K32</f>
        <v>0</v>
      </c>
      <c r="M32" s="48">
        <f>J32*L32</f>
        <v>0</v>
      </c>
      <c r="N32" s="27"/>
      <c r="O32" s="22" t="s">
        <v>34</v>
      </c>
      <c r="P32" s="31">
        <v>0</v>
      </c>
      <c r="Q32" s="31">
        <v>0</v>
      </c>
      <c r="R32" s="23">
        <v>2</v>
      </c>
      <c r="S32" s="32">
        <f>P32*R32</f>
        <v>0</v>
      </c>
      <c r="T32" s="48">
        <f>Q32*S32</f>
        <v>0</v>
      </c>
      <c r="U32" s="27"/>
      <c r="V32" s="22" t="s">
        <v>34</v>
      </c>
      <c r="W32" s="31">
        <v>0</v>
      </c>
      <c r="X32" s="31">
        <v>0</v>
      </c>
      <c r="Y32" s="23">
        <v>2</v>
      </c>
      <c r="Z32" s="32">
        <f>W32*Y32</f>
        <v>0</v>
      </c>
      <c r="AA32" s="48">
        <f>X32*Z32</f>
        <v>0</v>
      </c>
      <c r="AB32" s="27"/>
      <c r="AC32" s="22" t="s">
        <v>34</v>
      </c>
      <c r="AD32" s="31">
        <v>0</v>
      </c>
      <c r="AE32" s="31">
        <v>0</v>
      </c>
      <c r="AF32" s="23">
        <v>2</v>
      </c>
      <c r="AG32" s="32">
        <f>AD32*AF32</f>
        <v>0</v>
      </c>
      <c r="AH32" s="48">
        <f>AE32*AG32</f>
        <v>0</v>
      </c>
    </row>
    <row r="33" spans="1:34" x14ac:dyDescent="0.25">
      <c r="A33" s="22" t="s">
        <v>35</v>
      </c>
      <c r="B33" s="31">
        <v>0</v>
      </c>
      <c r="C33" s="31">
        <v>0</v>
      </c>
      <c r="D33" s="23">
        <v>1</v>
      </c>
      <c r="E33" s="32">
        <f t="shared" ref="E33:F34" si="15">B33*D33</f>
        <v>0</v>
      </c>
      <c r="F33" s="48">
        <f t="shared" si="15"/>
        <v>0</v>
      </c>
      <c r="G33" s="27"/>
      <c r="H33" s="22" t="s">
        <v>35</v>
      </c>
      <c r="I33" s="31">
        <v>0</v>
      </c>
      <c r="J33" s="31">
        <v>0</v>
      </c>
      <c r="K33" s="23">
        <v>1</v>
      </c>
      <c r="L33" s="32">
        <f t="shared" ref="L33:M34" si="16">I33*K33</f>
        <v>0</v>
      </c>
      <c r="M33" s="48">
        <f t="shared" si="16"/>
        <v>0</v>
      </c>
      <c r="N33" s="27"/>
      <c r="O33" s="22" t="s">
        <v>35</v>
      </c>
      <c r="P33" s="31">
        <v>0</v>
      </c>
      <c r="Q33" s="31">
        <v>0</v>
      </c>
      <c r="R33" s="23">
        <v>4</v>
      </c>
      <c r="S33" s="32">
        <f t="shared" ref="S33:T34" si="17">P33*R33</f>
        <v>0</v>
      </c>
      <c r="T33" s="48">
        <f t="shared" si="17"/>
        <v>0</v>
      </c>
      <c r="U33" s="27"/>
      <c r="V33" s="22" t="s">
        <v>35</v>
      </c>
      <c r="W33" s="31">
        <v>0</v>
      </c>
      <c r="X33" s="31">
        <v>0</v>
      </c>
      <c r="Y33" s="23">
        <v>4</v>
      </c>
      <c r="Z33" s="32">
        <f t="shared" ref="Z33:AA34" si="18">W33*Y33</f>
        <v>0</v>
      </c>
      <c r="AA33" s="48">
        <f t="shared" si="18"/>
        <v>0</v>
      </c>
      <c r="AB33" s="27"/>
      <c r="AC33" s="22" t="s">
        <v>35</v>
      </c>
      <c r="AD33" s="31">
        <v>0</v>
      </c>
      <c r="AE33" s="31">
        <v>0</v>
      </c>
      <c r="AF33" s="23">
        <v>1</v>
      </c>
      <c r="AG33" s="32">
        <f t="shared" ref="AG33:AH34" si="19">AD33*AF33</f>
        <v>0</v>
      </c>
      <c r="AH33" s="48">
        <f t="shared" si="19"/>
        <v>0</v>
      </c>
    </row>
    <row r="34" spans="1:34" x14ac:dyDescent="0.25">
      <c r="A34" s="22" t="s">
        <v>36</v>
      </c>
      <c r="B34" s="31">
        <v>0</v>
      </c>
      <c r="C34" s="31">
        <v>0</v>
      </c>
      <c r="D34" s="23">
        <v>1</v>
      </c>
      <c r="E34" s="32">
        <f t="shared" si="15"/>
        <v>0</v>
      </c>
      <c r="F34" s="48">
        <f t="shared" si="15"/>
        <v>0</v>
      </c>
      <c r="G34" s="27"/>
      <c r="H34" s="22" t="s">
        <v>36</v>
      </c>
      <c r="I34" s="31">
        <v>0</v>
      </c>
      <c r="J34" s="31">
        <v>0</v>
      </c>
      <c r="K34" s="23">
        <v>1</v>
      </c>
      <c r="L34" s="32">
        <f t="shared" si="16"/>
        <v>0</v>
      </c>
      <c r="M34" s="48">
        <f t="shared" si="16"/>
        <v>0</v>
      </c>
      <c r="N34" s="27"/>
      <c r="O34" s="22" t="s">
        <v>36</v>
      </c>
      <c r="P34" s="31">
        <v>0</v>
      </c>
      <c r="Q34" s="31">
        <v>0</v>
      </c>
      <c r="R34" s="23">
        <v>4</v>
      </c>
      <c r="S34" s="32">
        <f t="shared" si="17"/>
        <v>0</v>
      </c>
      <c r="T34" s="48">
        <f t="shared" si="17"/>
        <v>0</v>
      </c>
      <c r="U34" s="27"/>
      <c r="V34" s="22" t="s">
        <v>36</v>
      </c>
      <c r="W34" s="31">
        <v>0</v>
      </c>
      <c r="X34" s="31">
        <v>0</v>
      </c>
      <c r="Y34" s="23">
        <v>4</v>
      </c>
      <c r="Z34" s="32">
        <f t="shared" si="18"/>
        <v>0</v>
      </c>
      <c r="AA34" s="48">
        <f t="shared" si="18"/>
        <v>0</v>
      </c>
      <c r="AB34" s="27"/>
      <c r="AC34" s="22" t="s">
        <v>36</v>
      </c>
      <c r="AD34" s="31">
        <v>0</v>
      </c>
      <c r="AE34" s="31">
        <v>0</v>
      </c>
      <c r="AF34" s="23">
        <v>1</v>
      </c>
      <c r="AG34" s="32">
        <f t="shared" si="19"/>
        <v>0</v>
      </c>
      <c r="AH34" s="48">
        <f t="shared" si="19"/>
        <v>0</v>
      </c>
    </row>
    <row r="35" spans="1:34" x14ac:dyDescent="0.25">
      <c r="A35" s="25" t="s">
        <v>14</v>
      </c>
      <c r="B35" s="33" t="s">
        <v>57</v>
      </c>
      <c r="C35" s="33"/>
      <c r="D35" s="43"/>
      <c r="E35" s="44"/>
      <c r="F35" s="52"/>
      <c r="G35" s="27"/>
      <c r="H35" s="25" t="s">
        <v>14</v>
      </c>
      <c r="I35" s="33" t="s">
        <v>57</v>
      </c>
      <c r="J35" s="33"/>
      <c r="K35" s="43"/>
      <c r="L35" s="44"/>
      <c r="M35" s="52"/>
      <c r="N35" s="27"/>
      <c r="O35" s="25" t="s">
        <v>14</v>
      </c>
      <c r="P35" s="33" t="s">
        <v>57</v>
      </c>
      <c r="Q35" s="33"/>
      <c r="R35" s="43"/>
      <c r="S35" s="44"/>
      <c r="T35" s="52"/>
      <c r="U35" s="27"/>
      <c r="V35" s="25" t="s">
        <v>14</v>
      </c>
      <c r="W35" s="33" t="s">
        <v>57</v>
      </c>
      <c r="X35" s="33"/>
      <c r="Y35" s="43"/>
      <c r="Z35" s="44"/>
      <c r="AA35" s="52"/>
      <c r="AB35" s="27"/>
      <c r="AC35" s="25" t="s">
        <v>14</v>
      </c>
      <c r="AD35" s="33" t="s">
        <v>57</v>
      </c>
      <c r="AE35" s="33"/>
      <c r="AF35" s="43"/>
      <c r="AG35" s="44"/>
      <c r="AH35" s="52"/>
    </row>
    <row r="36" spans="1:34" x14ac:dyDescent="0.25">
      <c r="A36" s="22" t="s">
        <v>37</v>
      </c>
      <c r="B36" s="31">
        <v>0</v>
      </c>
      <c r="C36" s="31">
        <v>0</v>
      </c>
      <c r="D36" s="23">
        <v>4</v>
      </c>
      <c r="E36" s="32">
        <f>B36*D36</f>
        <v>0</v>
      </c>
      <c r="F36" s="48">
        <f>C36*E36</f>
        <v>0</v>
      </c>
      <c r="G36" s="27"/>
      <c r="H36" s="22" t="s">
        <v>37</v>
      </c>
      <c r="I36" s="31">
        <v>0</v>
      </c>
      <c r="J36" s="31">
        <v>0</v>
      </c>
      <c r="K36" s="23">
        <v>5</v>
      </c>
      <c r="L36" s="32">
        <f>I36*K36</f>
        <v>0</v>
      </c>
      <c r="M36" s="48">
        <f>J36*L36</f>
        <v>0</v>
      </c>
      <c r="N36" s="27"/>
      <c r="O36" s="22" t="s">
        <v>37</v>
      </c>
      <c r="P36" s="31">
        <v>0</v>
      </c>
      <c r="Q36" s="31">
        <v>0</v>
      </c>
      <c r="R36" s="23">
        <v>5</v>
      </c>
      <c r="S36" s="32">
        <f>P36*R36</f>
        <v>0</v>
      </c>
      <c r="T36" s="48">
        <f>Q36*S36</f>
        <v>0</v>
      </c>
      <c r="U36" s="27"/>
      <c r="V36" s="22" t="s">
        <v>37</v>
      </c>
      <c r="W36" s="31">
        <v>0</v>
      </c>
      <c r="X36" s="31">
        <v>0</v>
      </c>
      <c r="Y36" s="23">
        <v>4</v>
      </c>
      <c r="Z36" s="32">
        <f>W36*Y36</f>
        <v>0</v>
      </c>
      <c r="AA36" s="48">
        <f>X36*Z36</f>
        <v>0</v>
      </c>
      <c r="AB36" s="27"/>
      <c r="AC36" s="22" t="s">
        <v>37</v>
      </c>
      <c r="AD36" s="31">
        <v>0</v>
      </c>
      <c r="AE36" s="31">
        <v>0</v>
      </c>
      <c r="AF36" s="23">
        <v>1</v>
      </c>
      <c r="AG36" s="32">
        <f>AD36*AF36</f>
        <v>0</v>
      </c>
      <c r="AH36" s="48">
        <f>AE36*AG36</f>
        <v>0</v>
      </c>
    </row>
    <row r="37" spans="1:34" x14ac:dyDescent="0.25">
      <c r="A37" s="22" t="s">
        <v>38</v>
      </c>
      <c r="B37" s="31">
        <v>0</v>
      </c>
      <c r="C37" s="31">
        <v>0</v>
      </c>
      <c r="D37" s="23">
        <v>8</v>
      </c>
      <c r="E37" s="32">
        <f>B37*D37</f>
        <v>0</v>
      </c>
      <c r="F37" s="48">
        <f>C37*E37</f>
        <v>0</v>
      </c>
      <c r="G37" s="27"/>
      <c r="H37" s="22" t="s">
        <v>38</v>
      </c>
      <c r="I37" s="31">
        <v>0</v>
      </c>
      <c r="J37" s="31">
        <v>0</v>
      </c>
      <c r="K37" s="23">
        <v>10</v>
      </c>
      <c r="L37" s="32">
        <f>I37*K37</f>
        <v>0</v>
      </c>
      <c r="M37" s="48">
        <f>J37*L37</f>
        <v>0</v>
      </c>
      <c r="N37" s="27"/>
      <c r="O37" s="22" t="s">
        <v>38</v>
      </c>
      <c r="P37" s="31">
        <v>0</v>
      </c>
      <c r="Q37" s="31">
        <v>0</v>
      </c>
      <c r="R37" s="23">
        <v>10</v>
      </c>
      <c r="S37" s="32">
        <f>P37*R37</f>
        <v>0</v>
      </c>
      <c r="T37" s="48">
        <f>Q37*S37</f>
        <v>0</v>
      </c>
      <c r="U37" s="27"/>
      <c r="V37" s="22" t="s">
        <v>38</v>
      </c>
      <c r="W37" s="31">
        <v>0</v>
      </c>
      <c r="X37" s="31">
        <v>0</v>
      </c>
      <c r="Y37" s="23">
        <v>10</v>
      </c>
      <c r="Z37" s="32">
        <f>W37*Y37</f>
        <v>0</v>
      </c>
      <c r="AA37" s="48">
        <f>X37*Z37</f>
        <v>0</v>
      </c>
      <c r="AB37" s="27"/>
      <c r="AC37" s="22" t="s">
        <v>38</v>
      </c>
      <c r="AD37" s="31">
        <v>0</v>
      </c>
      <c r="AE37" s="31">
        <v>0</v>
      </c>
      <c r="AF37" s="23">
        <v>2</v>
      </c>
      <c r="AG37" s="32">
        <f>AD37*AF37</f>
        <v>0</v>
      </c>
      <c r="AH37" s="48">
        <f>AE37*AG37</f>
        <v>0</v>
      </c>
    </row>
    <row r="38" spans="1:34" x14ac:dyDescent="0.25">
      <c r="A38" s="53"/>
      <c r="B38" s="45"/>
      <c r="C38" s="45"/>
      <c r="D38" s="46"/>
      <c r="E38" s="47"/>
      <c r="F38" s="54"/>
      <c r="G38" s="27"/>
      <c r="H38" s="53"/>
      <c r="I38" s="45"/>
      <c r="J38" s="45"/>
      <c r="K38" s="46"/>
      <c r="L38" s="47"/>
      <c r="M38" s="54"/>
      <c r="N38" s="27"/>
      <c r="O38" s="53"/>
      <c r="P38" s="45"/>
      <c r="Q38" s="45"/>
      <c r="R38" s="46"/>
      <c r="S38" s="47"/>
      <c r="T38" s="54"/>
      <c r="U38" s="27"/>
      <c r="V38" s="53"/>
      <c r="W38" s="45"/>
      <c r="X38" s="45"/>
      <c r="Y38" s="46"/>
      <c r="Z38" s="47"/>
      <c r="AA38" s="54"/>
      <c r="AB38" s="27"/>
      <c r="AC38" s="53"/>
      <c r="AD38" s="45"/>
      <c r="AE38" s="45"/>
      <c r="AF38" s="46"/>
      <c r="AG38" s="47"/>
      <c r="AH38" s="54"/>
    </row>
    <row r="39" spans="1:34" ht="15.75" thickBot="1" x14ac:dyDescent="0.3">
      <c r="A39" s="137" t="s">
        <v>68</v>
      </c>
      <c r="B39" s="138"/>
      <c r="C39" s="138"/>
      <c r="D39" s="55">
        <f>SUM(D16:D37)</f>
        <v>37</v>
      </c>
      <c r="E39" s="56">
        <f>SUM(E16:E37)</f>
        <v>0</v>
      </c>
      <c r="F39" s="57">
        <f>SUM(F16:F37)</f>
        <v>0</v>
      </c>
      <c r="G39" s="27"/>
      <c r="H39" s="137" t="s">
        <v>71</v>
      </c>
      <c r="I39" s="138"/>
      <c r="J39" s="138"/>
      <c r="K39" s="55">
        <f>SUM(K16:K37)</f>
        <v>47</v>
      </c>
      <c r="L39" s="56">
        <f>SUM(L16:L37)</f>
        <v>0</v>
      </c>
      <c r="M39" s="57">
        <f>SUM(M16:M37)</f>
        <v>0</v>
      </c>
      <c r="N39" s="64"/>
      <c r="O39" s="137" t="s">
        <v>72</v>
      </c>
      <c r="P39" s="138"/>
      <c r="Q39" s="138"/>
      <c r="R39" s="55">
        <f>SUM(R16:R37)</f>
        <v>52</v>
      </c>
      <c r="S39" s="56">
        <f>SUM(S16:S37)</f>
        <v>0</v>
      </c>
      <c r="T39" s="57">
        <f>SUM(T16:T37)</f>
        <v>0</v>
      </c>
      <c r="U39" s="27"/>
      <c r="V39" s="137" t="s">
        <v>73</v>
      </c>
      <c r="W39" s="138"/>
      <c r="X39" s="138"/>
      <c r="Y39" s="55">
        <f>SUM(Y16:Y37)</f>
        <v>44</v>
      </c>
      <c r="Z39" s="56">
        <f>SUM(Z16:Z37)</f>
        <v>0</v>
      </c>
      <c r="AA39" s="57">
        <f>SUM(AA16:AA37)</f>
        <v>0</v>
      </c>
      <c r="AB39" s="64"/>
      <c r="AC39" s="137" t="s">
        <v>74</v>
      </c>
      <c r="AD39" s="138"/>
      <c r="AE39" s="138"/>
      <c r="AF39" s="55">
        <f>SUM(AF16:AF37)</f>
        <v>23</v>
      </c>
      <c r="AG39" s="56">
        <f>SUM(AG16:AG37)</f>
        <v>0</v>
      </c>
      <c r="AH39" s="57">
        <f>SUM(AH16:AH37)</f>
        <v>0</v>
      </c>
    </row>
    <row r="40" spans="1:34" x14ac:dyDescent="0.25">
      <c r="G40" s="27"/>
      <c r="U40" s="27"/>
    </row>
  </sheetData>
  <mergeCells count="19">
    <mergeCell ref="A39:C39"/>
    <mergeCell ref="H39:J39"/>
    <mergeCell ref="O39:Q39"/>
    <mergeCell ref="V39:X39"/>
    <mergeCell ref="AC39:AE39"/>
    <mergeCell ref="O12:T12"/>
    <mergeCell ref="V12:AA12"/>
    <mergeCell ref="AC12:AH12"/>
    <mergeCell ref="A11:F11"/>
    <mergeCell ref="H11:M11"/>
    <mergeCell ref="O11:T11"/>
    <mergeCell ref="V11:AA11"/>
    <mergeCell ref="AC11:AH11"/>
    <mergeCell ref="A1:M1"/>
    <mergeCell ref="A2:M3"/>
    <mergeCell ref="H6:M9"/>
    <mergeCell ref="D4:F9"/>
    <mergeCell ref="A12:F12"/>
    <mergeCell ref="H12:M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 </vt:lpstr>
    </vt:vector>
  </TitlesOfParts>
  <Company>Musée d'Orsay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LOPEZ Elise</dc:creator>
  <cp:lastModifiedBy>TIRAVY Anne-Sophie</cp:lastModifiedBy>
  <dcterms:created xsi:type="dcterms:W3CDTF">2025-03-27T13:39:33Z</dcterms:created>
  <dcterms:modified xsi:type="dcterms:W3CDTF">2025-10-24T13:12:21Z</dcterms:modified>
</cp:coreProperties>
</file>